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OneDrive\Escritorio\FVB\SERVICIO TRANSPORTE TERRESTRE\Requisitos habilitantes\"/>
    </mc:Choice>
  </mc:AlternateContent>
  <xr:revisionPtr revIDLastSave="0" documentId="13_ncr:1_{C51F6572-D45D-4868-A275-49158001A400}" xr6:coauthVersionLast="47" xr6:coauthVersionMax="47" xr10:uidLastSave="{00000000-0000-0000-0000-000000000000}"/>
  <bookViews>
    <workbookView xWindow="-108" yWindow="-108" windowWidth="23256" windowHeight="12456" tabRatio="505" activeTab="4" xr2:uid="{CD743608-F534-6C4C-A2D0-995A0B40B6D7}"/>
  </bookViews>
  <sheets>
    <sheet name="1. SETCOLTUR" sheetId="4" r:id="rId1"/>
    <sheet name="2. GRUPO EMP 3 CORDILLERAS" sheetId="18" r:id="rId2"/>
    <sheet name="3. TRANSPORTES MQ SAS" sheetId="19" r:id="rId3"/>
    <sheet name="4. UT TRANSPORTES CONECTAR" sheetId="20" r:id="rId4"/>
    <sheet name="EVALUACIÓN" sheetId="21" r:id="rId5"/>
    <sheet name="PRESUPUESTO OFICIAL - ENTIDAD " sheetId="23" r:id="rId6"/>
    <sheet name="HIS_Minimo" sheetId="17" state="hidden" r:id="rId7"/>
  </sheets>
  <definedNames>
    <definedName name="_________________________________________________i1">#REF!</definedName>
    <definedName name="________________________________________________i1">#REF!</definedName>
    <definedName name="_______________________________________________i1">#REF!</definedName>
    <definedName name="______________________________________________i1">#REF!</definedName>
    <definedName name="_____________________________________________i1">#REF!</definedName>
    <definedName name="____________________________________________i1">#REF!</definedName>
    <definedName name="___________________________________________i1">#REF!</definedName>
    <definedName name="__________________________________________i1">#REF!</definedName>
    <definedName name="_________________________________________i1">#REF!</definedName>
    <definedName name="________________________________________i1">#REF!</definedName>
    <definedName name="_______________________________________i1">#REF!</definedName>
    <definedName name="______________________________________i1">#REF!</definedName>
    <definedName name="_____________________________________i1">#REF!</definedName>
    <definedName name="____________________________________i1">#REF!</definedName>
    <definedName name="___________________________________i1">#REF!</definedName>
    <definedName name="__________________________________i1">#REF!</definedName>
    <definedName name="_________________________________i1">#REF!</definedName>
    <definedName name="________________________________i1">#REF!</definedName>
    <definedName name="_______________________________i1">#REF!</definedName>
    <definedName name="______________________________i1">#REF!</definedName>
    <definedName name="_____________________________i1">#REF!</definedName>
    <definedName name="____________________________i1">#REF!</definedName>
    <definedName name="___________________________i1">#REF!</definedName>
    <definedName name="__________________________i1">#REF!</definedName>
    <definedName name="_________________________i1">#REF!</definedName>
    <definedName name="________________________i1">#REF!</definedName>
    <definedName name="_______________________i1">#REF!</definedName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A17000">#REF!</definedName>
    <definedName name="__________________A20000">#REF!</definedName>
    <definedName name="__________________A30000">#REF!</definedName>
    <definedName name="__________________G1">#REF!</definedName>
    <definedName name="__________________i1">#REF!</definedName>
    <definedName name="__________________MA2">#REF!</definedName>
    <definedName name="__________________PJ50">#REF!</definedName>
    <definedName name="__________________v4">#REF!</definedName>
    <definedName name="__________________v5">#REF!</definedName>
    <definedName name="__________________v6">#REF!</definedName>
    <definedName name="__________________v8">#REF!</definedName>
    <definedName name="__________________w3">#REF!</definedName>
    <definedName name="__________________w4">#REF!</definedName>
    <definedName name="__________________w5">#REF!</definedName>
    <definedName name="__________________w7">#REF!</definedName>
    <definedName name="__________________X3">#REF!</definedName>
    <definedName name="__________________X4">#REF!</definedName>
    <definedName name="__________________X5">#REF!</definedName>
    <definedName name="__________________X7">#REF!</definedName>
    <definedName name="__________________y3">#REF!</definedName>
    <definedName name="__________________y4">#REF!</definedName>
    <definedName name="__________________y5">#REF!</definedName>
    <definedName name="__________________y7">#REF!</definedName>
    <definedName name="__________________z3">#REF!</definedName>
    <definedName name="__________________z4">#REF!</definedName>
    <definedName name="__________________z5">#REF!</definedName>
    <definedName name="__________________z7">#REF!</definedName>
    <definedName name="_________________i1">#REF!</definedName>
    <definedName name="_________________IPC2002">#REF!</definedName>
    <definedName name="_________________MA2">#REF!</definedName>
    <definedName name="________________A17000">#REF!</definedName>
    <definedName name="________________A20000">#REF!</definedName>
    <definedName name="________________A30000">#REF!</definedName>
    <definedName name="________________G1">#REF!</definedName>
    <definedName name="________________i1">#REF!</definedName>
    <definedName name="________________MA2">#REF!</definedName>
    <definedName name="________________PJ50">#REF!</definedName>
    <definedName name="________________v4">#REF!</definedName>
    <definedName name="________________v5">#REF!</definedName>
    <definedName name="________________v6">#REF!</definedName>
    <definedName name="________________v8">#REF!</definedName>
    <definedName name="________________w3">#REF!</definedName>
    <definedName name="________________w4">#REF!</definedName>
    <definedName name="________________w5">#REF!</definedName>
    <definedName name="________________w7">#REF!</definedName>
    <definedName name="________________X3">#REF!</definedName>
    <definedName name="________________X4">#REF!</definedName>
    <definedName name="________________X5">#REF!</definedName>
    <definedName name="________________X7">#REF!</definedName>
    <definedName name="________________y3">#REF!</definedName>
    <definedName name="________________y4">#REF!</definedName>
    <definedName name="________________y5">#REF!</definedName>
    <definedName name="________________y7">#REF!</definedName>
    <definedName name="________________z3">#REF!</definedName>
    <definedName name="________________z4">#REF!</definedName>
    <definedName name="________________z5">#REF!</definedName>
    <definedName name="________________z7">#REF!</definedName>
    <definedName name="_______________i1">#REF!</definedName>
    <definedName name="_______________IPC2002">#REF!</definedName>
    <definedName name="_______________MA2">#REF!</definedName>
    <definedName name="_______________oa55">#REF!</definedName>
    <definedName name="______________A17000">#REF!</definedName>
    <definedName name="______________A20000">#REF!</definedName>
    <definedName name="______________A30000">#REF!</definedName>
    <definedName name="______________G1">#REF!</definedName>
    <definedName name="______________i1">#REF!</definedName>
    <definedName name="______________MA2">#REF!</definedName>
    <definedName name="______________oa55">#REF!</definedName>
    <definedName name="______________PJ50">#REF!</definedName>
    <definedName name="______________v4">#REF!</definedName>
    <definedName name="______________v5">#REF!</definedName>
    <definedName name="______________v6">#REF!</definedName>
    <definedName name="______________v8">#REF!</definedName>
    <definedName name="______________w3">#REF!</definedName>
    <definedName name="______________w4">#REF!</definedName>
    <definedName name="______________w5">#REF!</definedName>
    <definedName name="______________w7">#REF!</definedName>
    <definedName name="______________X3">#REF!</definedName>
    <definedName name="______________X4">#REF!</definedName>
    <definedName name="______________X5">#REF!</definedName>
    <definedName name="______________X7">#REF!</definedName>
    <definedName name="______________y3">#REF!</definedName>
    <definedName name="______________y4">#REF!</definedName>
    <definedName name="______________y5">#REF!</definedName>
    <definedName name="______________y7">#REF!</definedName>
    <definedName name="______________z3">#REF!</definedName>
    <definedName name="______________z4">#REF!</definedName>
    <definedName name="______________z5">#REF!</definedName>
    <definedName name="______________z7">#REF!</definedName>
    <definedName name="_____________i1">#REF!</definedName>
    <definedName name="_____________IPC2002">#REF!</definedName>
    <definedName name="_____________MA2">#REF!</definedName>
    <definedName name="_____________oa55">#REF!</definedName>
    <definedName name="____________A17000">#REF!</definedName>
    <definedName name="____________A20000">#REF!</definedName>
    <definedName name="____________A30000">#REF!</definedName>
    <definedName name="____________G1">#REF!</definedName>
    <definedName name="____________i1">#REF!</definedName>
    <definedName name="____________MA2">#REF!</definedName>
    <definedName name="____________oa55">#REF!</definedName>
    <definedName name="____________PJ50">#REF!</definedName>
    <definedName name="____________v4">#REF!</definedName>
    <definedName name="____________v5">#REF!</definedName>
    <definedName name="____________v6">#REF!</definedName>
    <definedName name="____________v8">#REF!</definedName>
    <definedName name="____________w3">#REF!</definedName>
    <definedName name="____________w4">#REF!</definedName>
    <definedName name="____________w5">#REF!</definedName>
    <definedName name="____________w7">#REF!</definedName>
    <definedName name="____________X3">#REF!</definedName>
    <definedName name="____________X4">#REF!</definedName>
    <definedName name="____________X5">#REF!</definedName>
    <definedName name="____________X7">#REF!</definedName>
    <definedName name="____________y3">#REF!</definedName>
    <definedName name="____________y4">#REF!</definedName>
    <definedName name="____________y5">#REF!</definedName>
    <definedName name="____________y7">#REF!</definedName>
    <definedName name="____________z3">#REF!</definedName>
    <definedName name="____________z4">#REF!</definedName>
    <definedName name="____________z5">#REF!</definedName>
    <definedName name="____________z7">#REF!</definedName>
    <definedName name="___________i1">#REF!</definedName>
    <definedName name="___________IPC2002">#REF!</definedName>
    <definedName name="___________MA2">#REF!</definedName>
    <definedName name="___________oa55">#REF!</definedName>
    <definedName name="___________PJ50">#REF!</definedName>
    <definedName name="__________A17000">#REF!</definedName>
    <definedName name="__________A20000">#REF!</definedName>
    <definedName name="__________A30000">#REF!</definedName>
    <definedName name="__________APU221">#REF!</definedName>
    <definedName name="__________G1">#REF!</definedName>
    <definedName name="__________i1">#REF!</definedName>
    <definedName name="__________MA2">#REF!</definedName>
    <definedName name="__________oa55">#REF!</definedName>
    <definedName name="__________PJ50">#REF!</definedName>
    <definedName name="__________pj51">#REF!</definedName>
    <definedName name="__________v4">#REF!</definedName>
    <definedName name="__________v5">#REF!</definedName>
    <definedName name="__________v6">#REF!</definedName>
    <definedName name="__________v8">#REF!</definedName>
    <definedName name="__________w3">#REF!</definedName>
    <definedName name="__________w4">#REF!</definedName>
    <definedName name="__________w5">#REF!</definedName>
    <definedName name="__________w7">#REF!</definedName>
    <definedName name="__________X3">#REF!</definedName>
    <definedName name="__________X4">#REF!</definedName>
    <definedName name="__________X5">#REF!</definedName>
    <definedName name="__________X7">#REF!</definedName>
    <definedName name="__________y3">#REF!</definedName>
    <definedName name="__________y4">#REF!</definedName>
    <definedName name="__________y5">#REF!</definedName>
    <definedName name="__________y7">#REF!</definedName>
    <definedName name="__________z3">#REF!</definedName>
    <definedName name="__________z4">#REF!</definedName>
    <definedName name="__________z5">#REF!</definedName>
    <definedName name="__________z7">#REF!</definedName>
    <definedName name="_________APU221">#REF!</definedName>
    <definedName name="_________EST6">#REF!</definedName>
    <definedName name="_________i1">#REF!</definedName>
    <definedName name="_________IPC2002">#REF!</definedName>
    <definedName name="_________MA2">#REF!</definedName>
    <definedName name="_________oa55">#REF!</definedName>
    <definedName name="_________PJ50">#REF!</definedName>
    <definedName name="_________pj51">#REF!</definedName>
    <definedName name="________A17000">#REF!</definedName>
    <definedName name="________A20000">#REF!</definedName>
    <definedName name="________A30000">#REF!</definedName>
    <definedName name="________APU221">#REF!</definedName>
    <definedName name="________EST1">#REF!</definedName>
    <definedName name="________EST10">#REF!</definedName>
    <definedName name="________EST11">#REF!</definedName>
    <definedName name="________EST12">#REF!</definedName>
    <definedName name="________EST13">#REF!</definedName>
    <definedName name="________EST14">#REF!</definedName>
    <definedName name="________EST15">#REF!</definedName>
    <definedName name="________EST16">#REF!</definedName>
    <definedName name="________EST17">#REF!</definedName>
    <definedName name="________EST18">#REF!</definedName>
    <definedName name="________EST19">#REF!</definedName>
    <definedName name="________EST2">#REF!</definedName>
    <definedName name="________EST3">#REF!</definedName>
    <definedName name="________EST4">#REF!</definedName>
    <definedName name="________EST5">#REF!</definedName>
    <definedName name="________EST6">#REF!</definedName>
    <definedName name="________EST7">#REF!</definedName>
    <definedName name="________EST8">#REF!</definedName>
    <definedName name="________EST9">#REF!</definedName>
    <definedName name="________EXC1">#REF!</definedName>
    <definedName name="________EXC10">#REF!</definedName>
    <definedName name="________EXC11">#REF!</definedName>
    <definedName name="________EXC12">#REF!</definedName>
    <definedName name="________EXC2">#REF!</definedName>
    <definedName name="________EXC3">#REF!</definedName>
    <definedName name="________EXC4">#REF!</definedName>
    <definedName name="________EXC5">#REF!</definedName>
    <definedName name="________EXC6">#REF!</definedName>
    <definedName name="________EXC7">#REF!</definedName>
    <definedName name="________EXC8">#REF!</definedName>
    <definedName name="________EXC9">#REF!</definedName>
    <definedName name="________G1">#REF!</definedName>
    <definedName name="________i1">#REF!</definedName>
    <definedName name="________MA2">#REF!</definedName>
    <definedName name="________oa55">#REF!</definedName>
    <definedName name="________PJ50">#REF!</definedName>
    <definedName name="________pj51">#REF!</definedName>
    <definedName name="________r">#REF!</definedName>
    <definedName name="________r4r">#REF!</definedName>
    <definedName name="________rc">#REF!</definedName>
    <definedName name="________v4">#REF!</definedName>
    <definedName name="________v5">#REF!</definedName>
    <definedName name="________v6">#REF!</definedName>
    <definedName name="________v8">#REF!</definedName>
    <definedName name="________w3">#REF!</definedName>
    <definedName name="________w4">#REF!</definedName>
    <definedName name="________w5">#REF!</definedName>
    <definedName name="________w7">#REF!</definedName>
    <definedName name="________X3">#REF!</definedName>
    <definedName name="________X4">#REF!</definedName>
    <definedName name="________X5">#REF!</definedName>
    <definedName name="________X7">#REF!</definedName>
    <definedName name="________y3">#REF!</definedName>
    <definedName name="________y4">#REF!</definedName>
    <definedName name="________y5">#REF!</definedName>
    <definedName name="________y7">#REF!</definedName>
    <definedName name="________z3">#REF!</definedName>
    <definedName name="________z4">#REF!</definedName>
    <definedName name="________z5">#REF!</definedName>
    <definedName name="________z7">#REF!</definedName>
    <definedName name="_______a1">#REF!</definedName>
    <definedName name="_______a3">#REF!</definedName>
    <definedName name="_______a4">#REF!</definedName>
    <definedName name="_______a5">#REF!</definedName>
    <definedName name="_______a6">#REF!</definedName>
    <definedName name="_______APU221">#REF!</definedName>
    <definedName name="_______b2">#REF!</definedName>
    <definedName name="_______b3">#REF!</definedName>
    <definedName name="_______b4">#REF!</definedName>
    <definedName name="_______b5">#REF!</definedName>
    <definedName name="_______b6">#REF!</definedName>
    <definedName name="_______b7">#REF!</definedName>
    <definedName name="_______b8">#REF!</definedName>
    <definedName name="_______bb9">#REF!</definedName>
    <definedName name="_______bgb5">#REF!</definedName>
    <definedName name="_______EST1">#REF!</definedName>
    <definedName name="_______EST10">#REF!</definedName>
    <definedName name="_______EST11">#REF!</definedName>
    <definedName name="_______EST12">#REF!</definedName>
    <definedName name="_______EST13">#REF!</definedName>
    <definedName name="_______EST14">#REF!</definedName>
    <definedName name="_______EST15">#REF!</definedName>
    <definedName name="_______EST16">#REF!</definedName>
    <definedName name="_______EST17">#REF!</definedName>
    <definedName name="_______EST18">#REF!</definedName>
    <definedName name="_______EST19">#REF!</definedName>
    <definedName name="_______EST2">#REF!</definedName>
    <definedName name="_______EST3">#REF!</definedName>
    <definedName name="_______EST4">#REF!</definedName>
    <definedName name="_______EST5">#REF!</definedName>
    <definedName name="_______EST6">#REF!</definedName>
    <definedName name="_______EST7">#REF!</definedName>
    <definedName name="_______EST8">#REF!</definedName>
    <definedName name="_______EST9">#REF!</definedName>
    <definedName name="_______EXC1">#REF!</definedName>
    <definedName name="_______EXC10">#REF!</definedName>
    <definedName name="_______EXC11">#REF!</definedName>
    <definedName name="_______EXC12">#REF!</definedName>
    <definedName name="_______EXC2">#REF!</definedName>
    <definedName name="_______EXC3">#REF!</definedName>
    <definedName name="_______EXC4">#REF!</definedName>
    <definedName name="_______EXC5">#REF!</definedName>
    <definedName name="_______EXC6">#REF!</definedName>
    <definedName name="_______EXC7">#REF!</definedName>
    <definedName name="_______EXC8">#REF!</definedName>
    <definedName name="_______EXC9">#REF!</definedName>
    <definedName name="_______g2">#REF!</definedName>
    <definedName name="_______g3">#REF!</definedName>
    <definedName name="_______g4">#REF!</definedName>
    <definedName name="_______g5">#REF!</definedName>
    <definedName name="_______g6">#REF!</definedName>
    <definedName name="_______g7">#REF!</definedName>
    <definedName name="_______GR1">#REF!</definedName>
    <definedName name="_______gtr4">#REF!</definedName>
    <definedName name="_______h2">#REF!</definedName>
    <definedName name="_______h3">#REF!</definedName>
    <definedName name="_______h4">#REF!</definedName>
    <definedName name="_______h5">#REF!</definedName>
    <definedName name="_______h6">#REF!</definedName>
    <definedName name="_______h7">#REF!</definedName>
    <definedName name="_______h8">#REF!</definedName>
    <definedName name="_______hfh7">#REF!</definedName>
    <definedName name="_______i1">#REF!</definedName>
    <definedName name="_______i4">#REF!</definedName>
    <definedName name="_______i5">#REF!</definedName>
    <definedName name="_______i6">#REF!</definedName>
    <definedName name="_______i7">#REF!</definedName>
    <definedName name="_______i77">#REF!</definedName>
    <definedName name="_______i8">#REF!</definedName>
    <definedName name="_______i9">#REF!</definedName>
    <definedName name="_______IPC2002">#REF!</definedName>
    <definedName name="_______k3">#REF!</definedName>
    <definedName name="_______k4">#REF!</definedName>
    <definedName name="_______k5">#REF!</definedName>
    <definedName name="_______k6">#REF!</definedName>
    <definedName name="_______k7">#REF!</definedName>
    <definedName name="_______k8">#REF!</definedName>
    <definedName name="_______k9">#REF!</definedName>
    <definedName name="_______kjk6">#REF!</definedName>
    <definedName name="_______m3">#REF!</definedName>
    <definedName name="_______m4">#REF!</definedName>
    <definedName name="_______m5">#REF!</definedName>
    <definedName name="_______m6">#REF!</definedName>
    <definedName name="_______m7">#REF!</definedName>
    <definedName name="_______m8">#REF!</definedName>
    <definedName name="_______m9">#REF!</definedName>
    <definedName name="_______MA2">#REF!</definedName>
    <definedName name="_______n3">#REF!</definedName>
    <definedName name="_______n4">#REF!</definedName>
    <definedName name="_______n5">#REF!</definedName>
    <definedName name="_______nyn7">#REF!</definedName>
    <definedName name="_______o4">#REF!</definedName>
    <definedName name="_______o5">#REF!</definedName>
    <definedName name="_______o6">#REF!</definedName>
    <definedName name="_______o7">#REF!</definedName>
    <definedName name="_______o8">#REF!</definedName>
    <definedName name="_______o9">#REF!</definedName>
    <definedName name="_______oa55">#REF!</definedName>
    <definedName name="_______p6">#REF!</definedName>
    <definedName name="_______p7">#REF!</definedName>
    <definedName name="_______p8">#REF!</definedName>
    <definedName name="_______PJ50">#REF!</definedName>
    <definedName name="_______pj51">#REF!</definedName>
    <definedName name="_______r">#REF!</definedName>
    <definedName name="_______r4r">#REF!</definedName>
    <definedName name="_______rc">#REF!</definedName>
    <definedName name="_______rtu6">#REF!</definedName>
    <definedName name="_______s1">#REF!</definedName>
    <definedName name="_______s2">#REF!</definedName>
    <definedName name="_______s3">#REF!</definedName>
    <definedName name="_______s4">#REF!</definedName>
    <definedName name="_______s5">#REF!</definedName>
    <definedName name="_______s6">#REF!</definedName>
    <definedName name="_______s7">#REF!</definedName>
    <definedName name="_______t3">#REF!</definedName>
    <definedName name="_______t4">#REF!</definedName>
    <definedName name="_______t5">#REF!</definedName>
    <definedName name="_______t6">#REF!</definedName>
    <definedName name="_______t66">#REF!</definedName>
    <definedName name="_______t7">#REF!</definedName>
    <definedName name="_______t77">#REF!</definedName>
    <definedName name="_______t8">#REF!</definedName>
    <definedName name="_______t88">#REF!</definedName>
    <definedName name="_______t9">#REF!</definedName>
    <definedName name="_______t99">#REF!</definedName>
    <definedName name="_______u4">#REF!</definedName>
    <definedName name="_______u5">#REF!</definedName>
    <definedName name="_______u6">#REF!</definedName>
    <definedName name="_______u7">#REF!</definedName>
    <definedName name="_______u8">#REF!</definedName>
    <definedName name="_______u9">#REF!</definedName>
    <definedName name="_______ur7">#REF!</definedName>
    <definedName name="_______v2">#REF!</definedName>
    <definedName name="_______v3">#REF!</definedName>
    <definedName name="_______v4">#REF!</definedName>
    <definedName name="_______v5">#REF!</definedName>
    <definedName name="_______v6">#REF!</definedName>
    <definedName name="_______v7">#REF!</definedName>
    <definedName name="_______v8">#REF!</definedName>
    <definedName name="_______v9">#REF!</definedName>
    <definedName name="_______vfv4">#REF!</definedName>
    <definedName name="_______x1">#REF!</definedName>
    <definedName name="_______x2">#REF!</definedName>
    <definedName name="_______x3">#REF!</definedName>
    <definedName name="_______x4">#REF!</definedName>
    <definedName name="_______x5">#REF!</definedName>
    <definedName name="_______x6">#REF!</definedName>
    <definedName name="_______x7">#REF!</definedName>
    <definedName name="_______x8">#REF!</definedName>
    <definedName name="_______x9">#REF!</definedName>
    <definedName name="_______y2">#REF!</definedName>
    <definedName name="_______y3">#REF!</definedName>
    <definedName name="_______y4">#REF!</definedName>
    <definedName name="_______y5">#REF!</definedName>
    <definedName name="_______y6">#REF!</definedName>
    <definedName name="_______y7">#REF!</definedName>
    <definedName name="_______y8">#REF!</definedName>
    <definedName name="_______y9">#REF!</definedName>
    <definedName name="_______z1">#REF!</definedName>
    <definedName name="_______z2">#REF!</definedName>
    <definedName name="_______z3">#REF!</definedName>
    <definedName name="_______z4">#REF!</definedName>
    <definedName name="_______z5">#REF!</definedName>
    <definedName name="_______z6">#REF!</definedName>
    <definedName name="______a1">#REF!</definedName>
    <definedName name="______A17000">#REF!</definedName>
    <definedName name="______A20000">#REF!</definedName>
    <definedName name="______a3">#REF!</definedName>
    <definedName name="______A30000">#REF!</definedName>
    <definedName name="______a4">#REF!</definedName>
    <definedName name="______a5">#REF!</definedName>
    <definedName name="______a6">#REF!</definedName>
    <definedName name="______APU221">#REF!</definedName>
    <definedName name="______b2">#REF!</definedName>
    <definedName name="______b3">#REF!</definedName>
    <definedName name="______b4">#REF!</definedName>
    <definedName name="______b5">#REF!</definedName>
    <definedName name="______b6">#REF!</definedName>
    <definedName name="______b7">#REF!</definedName>
    <definedName name="______b8">#REF!</definedName>
    <definedName name="______bb9">#REF!</definedName>
    <definedName name="______bgb5">#REF!</definedName>
    <definedName name="______EST1">#REF!</definedName>
    <definedName name="______EST10">#REF!</definedName>
    <definedName name="______EST11">#REF!</definedName>
    <definedName name="______EST12">#REF!</definedName>
    <definedName name="______EST13">#REF!</definedName>
    <definedName name="______EST14">#REF!</definedName>
    <definedName name="______EST15">#REF!</definedName>
    <definedName name="______EST16">#REF!</definedName>
    <definedName name="______EST17">#REF!</definedName>
    <definedName name="______EST18">#REF!</definedName>
    <definedName name="______EST19">#REF!</definedName>
    <definedName name="______EST2">#REF!</definedName>
    <definedName name="______EST3">#REF!</definedName>
    <definedName name="______EST4">#REF!</definedName>
    <definedName name="______EST5">#REF!</definedName>
    <definedName name="______EST6">#REF!</definedName>
    <definedName name="______EST7">#REF!</definedName>
    <definedName name="______EST8">#REF!</definedName>
    <definedName name="______EST9">#REF!</definedName>
    <definedName name="______EXC1">#REF!</definedName>
    <definedName name="______EXC10">#REF!</definedName>
    <definedName name="______EXC11">#REF!</definedName>
    <definedName name="______EXC12">#REF!</definedName>
    <definedName name="______EXC2">#REF!</definedName>
    <definedName name="______EXC3">#REF!</definedName>
    <definedName name="______EXC4">#REF!</definedName>
    <definedName name="______EXC5">#REF!</definedName>
    <definedName name="______EXC6">#REF!</definedName>
    <definedName name="______EXC7">#REF!</definedName>
    <definedName name="______EXC8">#REF!</definedName>
    <definedName name="______EXC9">#REF!</definedName>
    <definedName name="______G1">#REF!</definedName>
    <definedName name="______g2">#REF!</definedName>
    <definedName name="______g3">#REF!</definedName>
    <definedName name="______g4">#REF!</definedName>
    <definedName name="______g5">#REF!</definedName>
    <definedName name="______g6">#REF!</definedName>
    <definedName name="______g7">#REF!</definedName>
    <definedName name="______GR1">#REF!</definedName>
    <definedName name="______gtr4">#REF!</definedName>
    <definedName name="______h2">#REF!</definedName>
    <definedName name="______h3">#REF!</definedName>
    <definedName name="______h4">#REF!</definedName>
    <definedName name="______h5">#REF!</definedName>
    <definedName name="______h6">#REF!</definedName>
    <definedName name="______h7">#REF!</definedName>
    <definedName name="______h8">#REF!</definedName>
    <definedName name="______hfh7">#REF!</definedName>
    <definedName name="______i1">#REF!</definedName>
    <definedName name="______i4">#REF!</definedName>
    <definedName name="______i5">#REF!</definedName>
    <definedName name="______i6">#REF!</definedName>
    <definedName name="______i7">#REF!</definedName>
    <definedName name="______i77">#REF!</definedName>
    <definedName name="______i8">#REF!</definedName>
    <definedName name="______i9">#REF!</definedName>
    <definedName name="______INF1">#REF!</definedName>
    <definedName name="______IPC2002">#REF!</definedName>
    <definedName name="______k3">#REF!</definedName>
    <definedName name="______k4">#REF!</definedName>
    <definedName name="______k5">#REF!</definedName>
    <definedName name="______k6">#REF!</definedName>
    <definedName name="______k7">#REF!</definedName>
    <definedName name="______k8">#REF!</definedName>
    <definedName name="______k9">#REF!</definedName>
    <definedName name="______kjk6">#REF!</definedName>
    <definedName name="______m3">#REF!</definedName>
    <definedName name="______m4">#REF!</definedName>
    <definedName name="______m5">#REF!</definedName>
    <definedName name="______m6">#REF!</definedName>
    <definedName name="______m7">#REF!</definedName>
    <definedName name="______m8">#REF!</definedName>
    <definedName name="______m9">#REF!</definedName>
    <definedName name="______MA2">#REF!</definedName>
    <definedName name="______n3">#REF!</definedName>
    <definedName name="______n4">#REF!</definedName>
    <definedName name="______n5">#REF!</definedName>
    <definedName name="______nyn7">#REF!</definedName>
    <definedName name="______o4">#REF!</definedName>
    <definedName name="______o5">#REF!</definedName>
    <definedName name="______o6">#REF!</definedName>
    <definedName name="______o7">#REF!</definedName>
    <definedName name="______o8">#REF!</definedName>
    <definedName name="______o9">#REF!</definedName>
    <definedName name="______oa55">#REF!</definedName>
    <definedName name="______p6">#REF!</definedName>
    <definedName name="______p7">#REF!</definedName>
    <definedName name="______p8">#REF!</definedName>
    <definedName name="______PJ50">#REF!</definedName>
    <definedName name="______pj51">#REF!</definedName>
    <definedName name="______r">#REF!</definedName>
    <definedName name="______r4r">#REF!</definedName>
    <definedName name="______rc">#REF!</definedName>
    <definedName name="______rtu6">#REF!</definedName>
    <definedName name="______s1">#REF!</definedName>
    <definedName name="______s2">#REF!</definedName>
    <definedName name="______s3">#REF!</definedName>
    <definedName name="______s4">#REF!</definedName>
    <definedName name="______s5">#REF!</definedName>
    <definedName name="______s6">#REF!</definedName>
    <definedName name="______s7">#REF!</definedName>
    <definedName name="______t3">#REF!</definedName>
    <definedName name="______t4">#REF!</definedName>
    <definedName name="______t5">#REF!</definedName>
    <definedName name="______t6">#REF!</definedName>
    <definedName name="______t66">#REF!</definedName>
    <definedName name="______t7">#REF!</definedName>
    <definedName name="______t77">#REF!</definedName>
    <definedName name="______t8">#REF!</definedName>
    <definedName name="______t88">#REF!</definedName>
    <definedName name="______t9">#REF!</definedName>
    <definedName name="______t99">#REF!</definedName>
    <definedName name="______u4">#REF!</definedName>
    <definedName name="______u5">#REF!</definedName>
    <definedName name="______u6">#REF!</definedName>
    <definedName name="______u7">#REF!</definedName>
    <definedName name="______u8">#REF!</definedName>
    <definedName name="______u9">#REF!</definedName>
    <definedName name="______ur7">#REF!</definedName>
    <definedName name="______v2">#REF!</definedName>
    <definedName name="______v3">#REF!</definedName>
    <definedName name="______v4">#REF!</definedName>
    <definedName name="______v5">#REF!</definedName>
    <definedName name="______v6">#REF!</definedName>
    <definedName name="______v7">#REF!</definedName>
    <definedName name="______v8">#REF!</definedName>
    <definedName name="______v9">#REF!</definedName>
    <definedName name="______vfv4">#REF!</definedName>
    <definedName name="______w3">#REF!</definedName>
    <definedName name="______w4">#REF!</definedName>
    <definedName name="______w5">#REF!</definedName>
    <definedName name="______w7">#REF!</definedName>
    <definedName name="______x1">#REF!</definedName>
    <definedName name="______x2">#REF!</definedName>
    <definedName name="______x3">#REF!</definedName>
    <definedName name="______x4">#REF!</definedName>
    <definedName name="______x5">#REF!</definedName>
    <definedName name="______x6">#REF!</definedName>
    <definedName name="______x7">#REF!</definedName>
    <definedName name="______x8">#REF!</definedName>
    <definedName name="______x9">#REF!</definedName>
    <definedName name="______y2">#REF!</definedName>
    <definedName name="______y3">#REF!</definedName>
    <definedName name="______y4">#REF!</definedName>
    <definedName name="______y5">#REF!</definedName>
    <definedName name="______y6">#REF!</definedName>
    <definedName name="______y7">#REF!</definedName>
    <definedName name="______y8">#REF!</definedName>
    <definedName name="______y9">#REF!</definedName>
    <definedName name="______z1">#REF!</definedName>
    <definedName name="______z2">#REF!</definedName>
    <definedName name="______z3">#REF!</definedName>
    <definedName name="______z4">#REF!</definedName>
    <definedName name="______z5">#REF!</definedName>
    <definedName name="______z6">#REF!</definedName>
    <definedName name="______z7">#REF!</definedName>
    <definedName name="_____a1">#REF!</definedName>
    <definedName name="_____A17000">#REF!</definedName>
    <definedName name="_____A20000">#REF!</definedName>
    <definedName name="_____a3">#REF!</definedName>
    <definedName name="_____A30000">#REF!</definedName>
    <definedName name="_____a4">#REF!</definedName>
    <definedName name="_____a5">#REF!</definedName>
    <definedName name="_____a6">#REF!</definedName>
    <definedName name="_____APU221">#REF!</definedName>
    <definedName name="_____b2">#REF!</definedName>
    <definedName name="_____b3">#REF!</definedName>
    <definedName name="_____b4">#REF!</definedName>
    <definedName name="_____b5">#REF!</definedName>
    <definedName name="_____b6">#REF!</definedName>
    <definedName name="_____b7">#REF!</definedName>
    <definedName name="_____b8">#REF!</definedName>
    <definedName name="_____bb9">#REF!</definedName>
    <definedName name="_____bgb5">#REF!</definedName>
    <definedName name="_____EST1">#REF!</definedName>
    <definedName name="_____EST10">#REF!</definedName>
    <definedName name="_____EST11">#REF!</definedName>
    <definedName name="_____EST12">#REF!</definedName>
    <definedName name="_____EST13">#REF!</definedName>
    <definedName name="_____EST14">#REF!</definedName>
    <definedName name="_____EST15">#REF!</definedName>
    <definedName name="_____EST16">#REF!</definedName>
    <definedName name="_____EST17">#REF!</definedName>
    <definedName name="_____EST18">#REF!</definedName>
    <definedName name="_____EST19">#REF!</definedName>
    <definedName name="_____EST2">#REF!</definedName>
    <definedName name="_____EST3">#REF!</definedName>
    <definedName name="_____EST4">#REF!</definedName>
    <definedName name="_____EST5">#REF!</definedName>
    <definedName name="_____EST7">#REF!</definedName>
    <definedName name="_____EST8">#REF!</definedName>
    <definedName name="_____EST9">#REF!</definedName>
    <definedName name="_____EXC1">#REF!</definedName>
    <definedName name="_____EXC10">#REF!</definedName>
    <definedName name="_____EXC11">#REF!</definedName>
    <definedName name="_____EXC12">#REF!</definedName>
    <definedName name="_____EXC2">#REF!</definedName>
    <definedName name="_____EXC3">#REF!</definedName>
    <definedName name="_____EXC4">#REF!</definedName>
    <definedName name="_____EXC5">#REF!</definedName>
    <definedName name="_____EXC6">#REF!</definedName>
    <definedName name="_____EXC7">#REF!</definedName>
    <definedName name="_____EXC8">#REF!</definedName>
    <definedName name="_____EXC9">#REF!</definedName>
    <definedName name="_____G1">#REF!</definedName>
    <definedName name="_____g2">#REF!</definedName>
    <definedName name="_____g3">#REF!</definedName>
    <definedName name="_____g4">#REF!</definedName>
    <definedName name="_____g5">#REF!</definedName>
    <definedName name="_____g6">#REF!</definedName>
    <definedName name="_____g7">#REF!</definedName>
    <definedName name="_____GR1">#REF!</definedName>
    <definedName name="_____gtr4">#REF!</definedName>
    <definedName name="_____h2">#REF!</definedName>
    <definedName name="_____h3">#REF!</definedName>
    <definedName name="_____h4">#REF!</definedName>
    <definedName name="_____h5">#REF!</definedName>
    <definedName name="_____h6">#REF!</definedName>
    <definedName name="_____h7">#REF!</definedName>
    <definedName name="_____h8">#REF!</definedName>
    <definedName name="_____hfh7">#REF!</definedName>
    <definedName name="_____i1">#REF!</definedName>
    <definedName name="_____i4">#REF!</definedName>
    <definedName name="_____i5">#REF!</definedName>
    <definedName name="_____i6">#REF!</definedName>
    <definedName name="_____i7">#REF!</definedName>
    <definedName name="_____i77">#REF!</definedName>
    <definedName name="_____i8">#REF!</definedName>
    <definedName name="_____i9">#REF!</definedName>
    <definedName name="_____IPC2002">#REF!</definedName>
    <definedName name="_____k3">#REF!</definedName>
    <definedName name="_____k4">#REF!</definedName>
    <definedName name="_____k5">#REF!</definedName>
    <definedName name="_____k6">#REF!</definedName>
    <definedName name="_____k7">#REF!</definedName>
    <definedName name="_____k8">#REF!</definedName>
    <definedName name="_____k9">#REF!</definedName>
    <definedName name="_____kjk6">#REF!</definedName>
    <definedName name="_____m3">#REF!</definedName>
    <definedName name="_____m4">#REF!</definedName>
    <definedName name="_____m5">#REF!</definedName>
    <definedName name="_____m6">#REF!</definedName>
    <definedName name="_____m7">#REF!</definedName>
    <definedName name="_____m8">#REF!</definedName>
    <definedName name="_____m9">#REF!</definedName>
    <definedName name="_____MA2">#REF!</definedName>
    <definedName name="_____n3">#REF!</definedName>
    <definedName name="_____n4">#REF!</definedName>
    <definedName name="_____n5">#REF!</definedName>
    <definedName name="_____nyn7">#REF!</definedName>
    <definedName name="_____o4">#REF!</definedName>
    <definedName name="_____o5">#REF!</definedName>
    <definedName name="_____o6">#REF!</definedName>
    <definedName name="_____o7">#REF!</definedName>
    <definedName name="_____o8">#REF!</definedName>
    <definedName name="_____o9">#REF!</definedName>
    <definedName name="_____oa55">#REF!</definedName>
    <definedName name="_____p6">#REF!</definedName>
    <definedName name="_____p7">#REF!</definedName>
    <definedName name="_____p8">#REF!</definedName>
    <definedName name="_____PJ50">#REF!</definedName>
    <definedName name="_____pj51">#REF!</definedName>
    <definedName name="_____r">#REF!</definedName>
    <definedName name="_____r4r">#REF!</definedName>
    <definedName name="_____rc">#REF!</definedName>
    <definedName name="_____rtu6">#REF!</definedName>
    <definedName name="_____s1">#REF!</definedName>
    <definedName name="_____s2">#REF!</definedName>
    <definedName name="_____s3">#REF!</definedName>
    <definedName name="_____s4">#REF!</definedName>
    <definedName name="_____s5">#REF!</definedName>
    <definedName name="_____s6">#REF!</definedName>
    <definedName name="_____s7">#REF!</definedName>
    <definedName name="_____t3">#REF!</definedName>
    <definedName name="_____t4">#REF!</definedName>
    <definedName name="_____t5">#REF!</definedName>
    <definedName name="_____t6">#REF!</definedName>
    <definedName name="_____t66">#REF!</definedName>
    <definedName name="_____t7">#REF!</definedName>
    <definedName name="_____t77">#REF!</definedName>
    <definedName name="_____t8">#REF!</definedName>
    <definedName name="_____t88">#REF!</definedName>
    <definedName name="_____t9">#REF!</definedName>
    <definedName name="_____t99">#REF!</definedName>
    <definedName name="_____u4">#REF!</definedName>
    <definedName name="_____u5">#REF!</definedName>
    <definedName name="_____u6">#REF!</definedName>
    <definedName name="_____u7">#REF!</definedName>
    <definedName name="_____u8">#REF!</definedName>
    <definedName name="_____u9">#REF!</definedName>
    <definedName name="_____ur7">#REF!</definedName>
    <definedName name="_____v2">#REF!</definedName>
    <definedName name="_____v3">#REF!</definedName>
    <definedName name="_____v4">#REF!</definedName>
    <definedName name="_____v5">#REF!</definedName>
    <definedName name="_____v6">#REF!</definedName>
    <definedName name="_____v7">#REF!</definedName>
    <definedName name="_____v8">#REF!</definedName>
    <definedName name="_____v9">#REF!</definedName>
    <definedName name="_____vfv4">#REF!</definedName>
    <definedName name="_____w3">#REF!</definedName>
    <definedName name="_____w4">#REF!</definedName>
    <definedName name="_____w5">#REF!</definedName>
    <definedName name="_____w7">#REF!</definedName>
    <definedName name="_____x1">#REF!</definedName>
    <definedName name="_____x2">#REF!</definedName>
    <definedName name="_____x3">#REF!</definedName>
    <definedName name="_____x4">#REF!</definedName>
    <definedName name="_____x5">#REF!</definedName>
    <definedName name="_____x6">#REF!</definedName>
    <definedName name="_____x7">#REF!</definedName>
    <definedName name="_____x8">#REF!</definedName>
    <definedName name="_____x9">#REF!</definedName>
    <definedName name="_____y2">#REF!</definedName>
    <definedName name="_____y3">#REF!</definedName>
    <definedName name="_____y4">#REF!</definedName>
    <definedName name="_____y5">#REF!</definedName>
    <definedName name="_____y6">#REF!</definedName>
    <definedName name="_____y7">#REF!</definedName>
    <definedName name="_____y8">#REF!</definedName>
    <definedName name="_____y9">#REF!</definedName>
    <definedName name="_____z1">#REF!</definedName>
    <definedName name="_____z2">#REF!</definedName>
    <definedName name="_____z3">#REF!</definedName>
    <definedName name="_____z4">#REF!</definedName>
    <definedName name="_____z5">#REF!</definedName>
    <definedName name="_____z6">#REF!</definedName>
    <definedName name="_____z7">#REF!</definedName>
    <definedName name="____a1">#REF!</definedName>
    <definedName name="____A17000">#REF!</definedName>
    <definedName name="____A20000">#REF!</definedName>
    <definedName name="____a3">#REF!</definedName>
    <definedName name="____A30000">#REF!</definedName>
    <definedName name="____a4">#REF!</definedName>
    <definedName name="____a5">#REF!</definedName>
    <definedName name="____a6">#REF!</definedName>
    <definedName name="____APU221">#REF!</definedName>
    <definedName name="____b2">#REF!</definedName>
    <definedName name="____b3">#REF!</definedName>
    <definedName name="____b4">#REF!</definedName>
    <definedName name="____b5">#REF!</definedName>
    <definedName name="____b6">#REF!</definedName>
    <definedName name="____b7">#REF!</definedName>
    <definedName name="____b8">#REF!</definedName>
    <definedName name="____bb9">#REF!</definedName>
    <definedName name="____bgb5">#REF!</definedName>
    <definedName name="____EST1">#REF!</definedName>
    <definedName name="____EST10">#REF!</definedName>
    <definedName name="____EST11">#REF!</definedName>
    <definedName name="____EST12">#REF!</definedName>
    <definedName name="____EST13">#REF!</definedName>
    <definedName name="____EST14">#REF!</definedName>
    <definedName name="____EST15">#REF!</definedName>
    <definedName name="____EST16">#REF!</definedName>
    <definedName name="____EST17">#REF!</definedName>
    <definedName name="____EST18">#REF!</definedName>
    <definedName name="____EST19">#REF!</definedName>
    <definedName name="____EST2">#REF!</definedName>
    <definedName name="____EST3">#REF!</definedName>
    <definedName name="____EST4">#REF!</definedName>
    <definedName name="____EST5">#REF!</definedName>
    <definedName name="____EST6">#REF!</definedName>
    <definedName name="____EST7">#REF!</definedName>
    <definedName name="____EST8">#REF!</definedName>
    <definedName name="____EST9">#REF!</definedName>
    <definedName name="____EXC1">#REF!</definedName>
    <definedName name="____EXC10">#REF!</definedName>
    <definedName name="____EXC11">#REF!</definedName>
    <definedName name="____EXC12">#REF!</definedName>
    <definedName name="____EXC2">#REF!</definedName>
    <definedName name="____EXC3">#REF!</definedName>
    <definedName name="____EXC4">#REF!</definedName>
    <definedName name="____EXC5">#REF!</definedName>
    <definedName name="____EXC6">#REF!</definedName>
    <definedName name="____EXC7">#REF!</definedName>
    <definedName name="____EXC8">#REF!</definedName>
    <definedName name="____EXC9">#REF!</definedName>
    <definedName name="____G1">#REF!</definedName>
    <definedName name="____g2">#REF!</definedName>
    <definedName name="____g3">#REF!</definedName>
    <definedName name="____g4">#REF!</definedName>
    <definedName name="____g5">#REF!</definedName>
    <definedName name="____g6">#REF!</definedName>
    <definedName name="____g7">#REF!</definedName>
    <definedName name="____GR1">#REF!</definedName>
    <definedName name="____gtr4">#REF!</definedName>
    <definedName name="____h2">#REF!</definedName>
    <definedName name="____h3">#REF!</definedName>
    <definedName name="____h4">#REF!</definedName>
    <definedName name="____h5">#REF!</definedName>
    <definedName name="____h6">#REF!</definedName>
    <definedName name="____h7">#REF!</definedName>
    <definedName name="____h8">#REF!</definedName>
    <definedName name="____hfh7">#REF!</definedName>
    <definedName name="____i1">#REF!</definedName>
    <definedName name="____i4">#REF!</definedName>
    <definedName name="____i5">#REF!</definedName>
    <definedName name="____i6">#REF!</definedName>
    <definedName name="____i7">#REF!</definedName>
    <definedName name="____i77">#REF!</definedName>
    <definedName name="____i8">#REF!</definedName>
    <definedName name="____i9">#REF!</definedName>
    <definedName name="____INF1">#REF!</definedName>
    <definedName name="____IPC2002">#REF!</definedName>
    <definedName name="____k3">#REF!</definedName>
    <definedName name="____k4">#REF!</definedName>
    <definedName name="____k5">#REF!</definedName>
    <definedName name="____k6">#REF!</definedName>
    <definedName name="____k7">#REF!</definedName>
    <definedName name="____k8">#REF!</definedName>
    <definedName name="____k9">#REF!</definedName>
    <definedName name="____kjk6">#REF!</definedName>
    <definedName name="____m3">#REF!</definedName>
    <definedName name="____m4">#REF!</definedName>
    <definedName name="____m5">#REF!</definedName>
    <definedName name="____m6">#REF!</definedName>
    <definedName name="____m7">#REF!</definedName>
    <definedName name="____m8">#REF!</definedName>
    <definedName name="____m9">#REF!</definedName>
    <definedName name="____MA2">#REF!</definedName>
    <definedName name="____n3">#REF!</definedName>
    <definedName name="____n4">#REF!</definedName>
    <definedName name="____n5">#REF!</definedName>
    <definedName name="____nyn7">#REF!</definedName>
    <definedName name="____o4">#REF!</definedName>
    <definedName name="____o5">#REF!</definedName>
    <definedName name="____o6">#REF!</definedName>
    <definedName name="____o7">#REF!</definedName>
    <definedName name="____o8">#REF!</definedName>
    <definedName name="____o9">#REF!</definedName>
    <definedName name="____oa55">#REF!</definedName>
    <definedName name="____p6">#REF!</definedName>
    <definedName name="____p7">#REF!</definedName>
    <definedName name="____p8">#REF!</definedName>
    <definedName name="____PJ50">#REF!</definedName>
    <definedName name="____pj51">#REF!</definedName>
    <definedName name="____r">#REF!</definedName>
    <definedName name="____r4r">#REF!</definedName>
    <definedName name="____rc">#REF!</definedName>
    <definedName name="____rtu6">#REF!</definedName>
    <definedName name="____s1">#REF!</definedName>
    <definedName name="____s2">#REF!</definedName>
    <definedName name="____s3">#REF!</definedName>
    <definedName name="____s4">#REF!</definedName>
    <definedName name="____s5">#REF!</definedName>
    <definedName name="____s6">#REF!</definedName>
    <definedName name="____s7">#REF!</definedName>
    <definedName name="____t3">#REF!</definedName>
    <definedName name="____t4">#REF!</definedName>
    <definedName name="____t5">#REF!</definedName>
    <definedName name="____t6">#REF!</definedName>
    <definedName name="____t66">#REF!</definedName>
    <definedName name="____t7">#REF!</definedName>
    <definedName name="____t77">#REF!</definedName>
    <definedName name="____t8">#REF!</definedName>
    <definedName name="____t88">#REF!</definedName>
    <definedName name="____t9">#REF!</definedName>
    <definedName name="____t99">#REF!</definedName>
    <definedName name="____u4">#REF!</definedName>
    <definedName name="____u5">#REF!</definedName>
    <definedName name="____u6">#REF!</definedName>
    <definedName name="____u7">#REF!</definedName>
    <definedName name="____u8">#REF!</definedName>
    <definedName name="____u9">#REF!</definedName>
    <definedName name="____ur7">#REF!</definedName>
    <definedName name="____v2">#REF!</definedName>
    <definedName name="____v3">#REF!</definedName>
    <definedName name="____v4">#REF!</definedName>
    <definedName name="____v5">#REF!</definedName>
    <definedName name="____v6">#REF!</definedName>
    <definedName name="____v7">#REF!</definedName>
    <definedName name="____v8">#REF!</definedName>
    <definedName name="____v9">#REF!</definedName>
    <definedName name="____vfv4">#REF!</definedName>
    <definedName name="____w3">#REF!</definedName>
    <definedName name="____w4">#REF!</definedName>
    <definedName name="____w5">#REF!</definedName>
    <definedName name="____w7">#REF!</definedName>
    <definedName name="____x1">#REF!</definedName>
    <definedName name="____x2">#REF!</definedName>
    <definedName name="____x3">#REF!</definedName>
    <definedName name="____x4">#REF!</definedName>
    <definedName name="____x5">#REF!</definedName>
    <definedName name="____x6">#REF!</definedName>
    <definedName name="____x7">#REF!</definedName>
    <definedName name="____x8">#REF!</definedName>
    <definedName name="____x9">#REF!</definedName>
    <definedName name="____xz2">#REF!</definedName>
    <definedName name="____y2">#REF!</definedName>
    <definedName name="____y3">#REF!</definedName>
    <definedName name="____y4">#REF!</definedName>
    <definedName name="____y5">#REF!</definedName>
    <definedName name="____y6">#REF!</definedName>
    <definedName name="____y7">#REF!</definedName>
    <definedName name="____y8">#REF!</definedName>
    <definedName name="____y9">#REF!</definedName>
    <definedName name="____z1">#REF!</definedName>
    <definedName name="____z2">#REF!</definedName>
    <definedName name="____z3">#REF!</definedName>
    <definedName name="____z4">#REF!</definedName>
    <definedName name="____z5">#REF!</definedName>
    <definedName name="____z6">#REF!</definedName>
    <definedName name="____z7">#REF!</definedName>
    <definedName name="___a1">#REF!</definedName>
    <definedName name="___A17000">#REF!</definedName>
    <definedName name="___A20000">#REF!</definedName>
    <definedName name="___a3">#REF!</definedName>
    <definedName name="___A30000">#REF!</definedName>
    <definedName name="___a4">#REF!</definedName>
    <definedName name="___a5">#REF!</definedName>
    <definedName name="___a6">#REF!</definedName>
    <definedName name="___APU221">#REF!</definedName>
    <definedName name="___b2">#REF!</definedName>
    <definedName name="___b3">#REF!</definedName>
    <definedName name="___b4">#REF!</definedName>
    <definedName name="___b5">#REF!</definedName>
    <definedName name="___b6">#REF!</definedName>
    <definedName name="___b7">#REF!</definedName>
    <definedName name="___b8">#REF!</definedName>
    <definedName name="___bb9">#REF!</definedName>
    <definedName name="___bgb5">#REF!</definedName>
    <definedName name="___EST1">#REF!</definedName>
    <definedName name="___EST10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6">#REF!</definedName>
    <definedName name="___EXC7">#REF!</definedName>
    <definedName name="___EXC8">#REF!</definedName>
    <definedName name="___EXC9">#REF!</definedName>
    <definedName name="___G1">#REF!</definedName>
    <definedName name="___g2">#REF!</definedName>
    <definedName name="___g3">#REF!</definedName>
    <definedName name="___g4">#REF!</definedName>
    <definedName name="___g5">#REF!</definedName>
    <definedName name="___g6">#REF!</definedName>
    <definedName name="___g7">#REF!</definedName>
    <definedName name="___GR1">#REF!</definedName>
    <definedName name="___gtr4">#REF!</definedName>
    <definedName name="___h2">#REF!</definedName>
    <definedName name="___h3">#REF!</definedName>
    <definedName name="___h4">#REF!</definedName>
    <definedName name="___h5">#REF!</definedName>
    <definedName name="___h6">#REF!</definedName>
    <definedName name="___h7">#REF!</definedName>
    <definedName name="___h8">#REF!</definedName>
    <definedName name="___HED1">#REF!</definedName>
    <definedName name="___HED10">#REF!</definedName>
    <definedName name="___HED11">#REF!</definedName>
    <definedName name="___HED12">#REF!</definedName>
    <definedName name="___HED13">#REF!</definedName>
    <definedName name="___HED14">#REF!</definedName>
    <definedName name="___HED15">#REF!</definedName>
    <definedName name="___HED16">#REF!</definedName>
    <definedName name="___HED17">#REF!</definedName>
    <definedName name="___HED18">#REF!</definedName>
    <definedName name="___HED19">#REF!</definedName>
    <definedName name="___HED2">#REF!</definedName>
    <definedName name="___HED20">#REF!</definedName>
    <definedName name="___HED21">#REF!</definedName>
    <definedName name="___HED22">#REF!</definedName>
    <definedName name="___HED23">#REF!</definedName>
    <definedName name="___HED24">#REF!</definedName>
    <definedName name="___HED25">#REF!</definedName>
    <definedName name="___HED26">#REF!</definedName>
    <definedName name="___HED27">#REF!</definedName>
    <definedName name="___HED28">#REF!</definedName>
    <definedName name="___HED29">#REF!</definedName>
    <definedName name="___HED3">#REF!</definedName>
    <definedName name="___HED30">#REF!</definedName>
    <definedName name="___HED31">#REF!</definedName>
    <definedName name="___HED4">#REF!</definedName>
    <definedName name="___HED5">#REF!</definedName>
    <definedName name="___HED6">#REF!</definedName>
    <definedName name="___HED7">#REF!</definedName>
    <definedName name="___HED8">#REF!</definedName>
    <definedName name="___HED9">#REF!</definedName>
    <definedName name="___HED921">#REF!</definedName>
    <definedName name="___HED922">#REF!</definedName>
    <definedName name="___HED923">#REF!</definedName>
    <definedName name="___HED924">#REF!</definedName>
    <definedName name="___HED925">#REF!</definedName>
    <definedName name="___HED926">#REF!</definedName>
    <definedName name="___HED927">#REF!</definedName>
    <definedName name="___HED928">#REF!</definedName>
    <definedName name="___HED929">#REF!</definedName>
    <definedName name="___HED930">#REF!</definedName>
    <definedName name="___HEN1">#REF!</definedName>
    <definedName name="___HEN10">#REF!</definedName>
    <definedName name="___HEN11">#REF!</definedName>
    <definedName name="___HEN12">#REF!</definedName>
    <definedName name="___HEN13">#REF!</definedName>
    <definedName name="___HEN14">#REF!</definedName>
    <definedName name="___HEN15">#REF!</definedName>
    <definedName name="___HEN16">#REF!</definedName>
    <definedName name="___HEN17">#REF!</definedName>
    <definedName name="___HEN18">#REF!</definedName>
    <definedName name="___HEN19">#REF!</definedName>
    <definedName name="___HEN2">#REF!</definedName>
    <definedName name="___HEN20">#REF!</definedName>
    <definedName name="___HEN21">#REF!</definedName>
    <definedName name="___HEN22">#REF!</definedName>
    <definedName name="___HEN23">#REF!</definedName>
    <definedName name="___HEN24">#REF!</definedName>
    <definedName name="___HEN25">#REF!</definedName>
    <definedName name="___HEN26">#REF!</definedName>
    <definedName name="___HEN27">#REF!</definedName>
    <definedName name="___HEN28">#REF!</definedName>
    <definedName name="___HEN29">#REF!</definedName>
    <definedName name="___HEN3">#REF!</definedName>
    <definedName name="___HEN30">#REF!</definedName>
    <definedName name="___HEN31">#REF!</definedName>
    <definedName name="___HEN4">#REF!</definedName>
    <definedName name="___HEN5">#REF!</definedName>
    <definedName name="___HEN6">#REF!</definedName>
    <definedName name="___HEN7">#REF!</definedName>
    <definedName name="___HEN8">#REF!</definedName>
    <definedName name="___HEN9">#REF!</definedName>
    <definedName name="___HEN921">#REF!</definedName>
    <definedName name="___HEN922">#REF!</definedName>
    <definedName name="___HEN923">#REF!</definedName>
    <definedName name="___HEN924">#REF!</definedName>
    <definedName name="___HEN925">#REF!</definedName>
    <definedName name="___HEN926">#REF!</definedName>
    <definedName name="___HEN927">#REF!</definedName>
    <definedName name="___HEN928">#REF!</definedName>
    <definedName name="___HEN929">#REF!</definedName>
    <definedName name="___HEN930">#REF!</definedName>
    <definedName name="___hfh7">#REF!</definedName>
    <definedName name="___i1">#REF!</definedName>
    <definedName name="___i4">#REF!</definedName>
    <definedName name="___i5">#REF!</definedName>
    <definedName name="___i6">#REF!</definedName>
    <definedName name="___i7">#REF!</definedName>
    <definedName name="___i77">#REF!</definedName>
    <definedName name="___i8">#REF!</definedName>
    <definedName name="___i9">#REF!</definedName>
    <definedName name="___INF1">#REF!</definedName>
    <definedName name="___IPC2002">#REF!</definedName>
    <definedName name="___k3">#REF!</definedName>
    <definedName name="___k4">#REF!</definedName>
    <definedName name="___k5">#REF!</definedName>
    <definedName name="___k6">#REF!</definedName>
    <definedName name="___k7">#REF!</definedName>
    <definedName name="___k8">#REF!</definedName>
    <definedName name="___k9">#REF!</definedName>
    <definedName name="___kjk6">#REF!</definedName>
    <definedName name="___m3">#REF!</definedName>
    <definedName name="___m4">#REF!</definedName>
    <definedName name="___m5">#REF!</definedName>
    <definedName name="___m6">#REF!</definedName>
    <definedName name="___m7">#REF!</definedName>
    <definedName name="___m8">#REF!</definedName>
    <definedName name="___m9">#REF!</definedName>
    <definedName name="___MA2">#REF!</definedName>
    <definedName name="___n3">#REF!</definedName>
    <definedName name="___n4">#REF!</definedName>
    <definedName name="___n5">#REF!</definedName>
    <definedName name="___nyn7">#REF!</definedName>
    <definedName name="___o4">#REF!</definedName>
    <definedName name="___o5">#REF!</definedName>
    <definedName name="___o6">#REF!</definedName>
    <definedName name="___o7">#REF!</definedName>
    <definedName name="___o8">#REF!</definedName>
    <definedName name="___o9">#REF!</definedName>
    <definedName name="___oa55">#REF!</definedName>
    <definedName name="___OCT2">#REF!</definedName>
    <definedName name="___p6">#REF!</definedName>
    <definedName name="___p7">#REF!</definedName>
    <definedName name="___p8">#REF!</definedName>
    <definedName name="___PJ50">#REF!</definedName>
    <definedName name="___pj51">#REF!</definedName>
    <definedName name="___r">#REF!</definedName>
    <definedName name="___r4r">#REF!</definedName>
    <definedName name="___rc">#REF!</definedName>
    <definedName name="___rtu6">#REF!</definedName>
    <definedName name="___s1">#REF!</definedName>
    <definedName name="___s2">#REF!</definedName>
    <definedName name="___s3">#REF!</definedName>
    <definedName name="___s4">#REF!</definedName>
    <definedName name="___s5">#REF!</definedName>
    <definedName name="___s6">#REF!</definedName>
    <definedName name="___s7">#REF!</definedName>
    <definedName name="___t3">#REF!</definedName>
    <definedName name="___t4">#REF!</definedName>
    <definedName name="___t5">#REF!</definedName>
    <definedName name="___t6">#REF!</definedName>
    <definedName name="___t66">#REF!</definedName>
    <definedName name="___t7">#REF!</definedName>
    <definedName name="___t77">#REF!</definedName>
    <definedName name="___t8">#REF!</definedName>
    <definedName name="___t88">#REF!</definedName>
    <definedName name="___t9">#REF!</definedName>
    <definedName name="___t99">#REF!</definedName>
    <definedName name="___u4">#REF!</definedName>
    <definedName name="___u5">#REF!</definedName>
    <definedName name="___u6">#REF!</definedName>
    <definedName name="___u7">#REF!</definedName>
    <definedName name="___u8">#REF!</definedName>
    <definedName name="___u9">#REF!</definedName>
    <definedName name="___ur7">#REF!</definedName>
    <definedName name="___v1">#REF!</definedName>
    <definedName name="___v2">#REF!</definedName>
    <definedName name="___v3">#REF!</definedName>
    <definedName name="___v4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_vfv4">#REF!</definedName>
    <definedName name="___w1">#REF!</definedName>
    <definedName name="___w2">#REF!</definedName>
    <definedName name="___w3">#REF!</definedName>
    <definedName name="___w4">#REF!</definedName>
    <definedName name="___w5">#REF!</definedName>
    <definedName name="___w7">#REF!</definedName>
    <definedName name="___x1">#REF!</definedName>
    <definedName name="___x2">#REF!</definedName>
    <definedName name="___x3">#REF!</definedName>
    <definedName name="___x4">#REF!</definedName>
    <definedName name="___x5">#REF!</definedName>
    <definedName name="___x6">#REF!</definedName>
    <definedName name="___x7">#REF!</definedName>
    <definedName name="___x8">#REF!</definedName>
    <definedName name="___x9">#REF!</definedName>
    <definedName name="___xz2">#REF!</definedName>
    <definedName name="___y1">#REF!</definedName>
    <definedName name="___y2">#REF!</definedName>
    <definedName name="___y3">#REF!</definedName>
    <definedName name="___y4">#REF!</definedName>
    <definedName name="___y5">#REF!</definedName>
    <definedName name="___y6">#REF!</definedName>
    <definedName name="___y7">#REF!</definedName>
    <definedName name="___y8">#REF!</definedName>
    <definedName name="___y9">#REF!</definedName>
    <definedName name="___z1">#REF!</definedName>
    <definedName name="___z2">#REF!</definedName>
    <definedName name="___z3">#REF!</definedName>
    <definedName name="___z4">#REF!</definedName>
    <definedName name="___z5">#REF!</definedName>
    <definedName name="___z6">#REF!</definedName>
    <definedName name="___z7">#REF!</definedName>
    <definedName name="__a1">#REF!</definedName>
    <definedName name="__A17000">#REF!</definedName>
    <definedName name="__A20000">#REF!</definedName>
    <definedName name="__a3">#REF!</definedName>
    <definedName name="__A30000">#REF!</definedName>
    <definedName name="__a4">#REF!</definedName>
    <definedName name="__a5">#REF!</definedName>
    <definedName name="__a6">#REF!</definedName>
    <definedName name="__APU221">#REF!</definedName>
    <definedName name="__b2">#REF!</definedName>
    <definedName name="__b3">#REF!</definedName>
    <definedName name="__b4">#REF!</definedName>
    <definedName name="__b5">#REF!</definedName>
    <definedName name="__b6">#REF!</definedName>
    <definedName name="__b7">#REF!</definedName>
    <definedName name="__b8">#REF!</definedName>
    <definedName name="__bb9">#REF!</definedName>
    <definedName name="__bgb5">#REF!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1">#REF!</definedName>
    <definedName name="__g2">#REF!</definedName>
    <definedName name="__g3">#REF!</definedName>
    <definedName name="__g4">#REF!</definedName>
    <definedName name="__g5">#REF!</definedName>
    <definedName name="__g6">#REF!</definedName>
    <definedName name="__g7">#REF!</definedName>
    <definedName name="__GR1">#REF!</definedName>
    <definedName name="__gtr4">#REF!</definedName>
    <definedName name="__h2">#REF!</definedName>
    <definedName name="__h3">#REF!</definedName>
    <definedName name="__h4">#REF!</definedName>
    <definedName name="__h5">#REF!</definedName>
    <definedName name="__h6">#REF!</definedName>
    <definedName name="__h7">#REF!</definedName>
    <definedName name="__h8">#REF!</definedName>
    <definedName name="__HED1">#REF!</definedName>
    <definedName name="__HED10">#REF!</definedName>
    <definedName name="__HED11">#REF!</definedName>
    <definedName name="__HED12">#REF!</definedName>
    <definedName name="__HED13">#REF!</definedName>
    <definedName name="__HED14">#REF!</definedName>
    <definedName name="__HED15">#REF!</definedName>
    <definedName name="__HED16">#REF!</definedName>
    <definedName name="__HED17">#REF!</definedName>
    <definedName name="__HED18">#REF!</definedName>
    <definedName name="__HED19">#REF!</definedName>
    <definedName name="__HED2">#REF!</definedName>
    <definedName name="__HED20">#REF!</definedName>
    <definedName name="__HED21">#REF!</definedName>
    <definedName name="__HED22">#REF!</definedName>
    <definedName name="__HED23">#REF!</definedName>
    <definedName name="__HED24">#REF!</definedName>
    <definedName name="__HED25">#REF!</definedName>
    <definedName name="__HED26">#REF!</definedName>
    <definedName name="__HED27">#REF!</definedName>
    <definedName name="__HED28">#REF!</definedName>
    <definedName name="__HED29">#REF!</definedName>
    <definedName name="__HED3">#REF!</definedName>
    <definedName name="__HED30">#REF!</definedName>
    <definedName name="__HED31">#REF!</definedName>
    <definedName name="__HED4">#REF!</definedName>
    <definedName name="__HED5">#REF!</definedName>
    <definedName name="__HED6">#REF!</definedName>
    <definedName name="__HED7">#REF!</definedName>
    <definedName name="__HED8">#REF!</definedName>
    <definedName name="__HED9">#REF!</definedName>
    <definedName name="__HED921">#REF!</definedName>
    <definedName name="__HED922">#REF!</definedName>
    <definedName name="__HED923">#REF!</definedName>
    <definedName name="__HED924">#REF!</definedName>
    <definedName name="__HED925">#REF!</definedName>
    <definedName name="__HED926">#REF!</definedName>
    <definedName name="__HED927">#REF!</definedName>
    <definedName name="__HED928">#REF!</definedName>
    <definedName name="__HED929">#REF!</definedName>
    <definedName name="__HED930">#REF!</definedName>
    <definedName name="__HEN1">#REF!</definedName>
    <definedName name="__HEN10">#REF!</definedName>
    <definedName name="__HEN11">#REF!</definedName>
    <definedName name="__HEN12">#REF!</definedName>
    <definedName name="__HEN13">#REF!</definedName>
    <definedName name="__HEN14">#REF!</definedName>
    <definedName name="__HEN15">#REF!</definedName>
    <definedName name="__HEN16">#REF!</definedName>
    <definedName name="__HEN17">#REF!</definedName>
    <definedName name="__HEN18">#REF!</definedName>
    <definedName name="__HEN19">#REF!</definedName>
    <definedName name="__HEN2">#REF!</definedName>
    <definedName name="__HEN20">#REF!</definedName>
    <definedName name="__HEN21">#REF!</definedName>
    <definedName name="__HEN22">#REF!</definedName>
    <definedName name="__HEN23">#REF!</definedName>
    <definedName name="__HEN24">#REF!</definedName>
    <definedName name="__HEN25">#REF!</definedName>
    <definedName name="__HEN26">#REF!</definedName>
    <definedName name="__HEN27">#REF!</definedName>
    <definedName name="__HEN28">#REF!</definedName>
    <definedName name="__HEN29">#REF!</definedName>
    <definedName name="__HEN3">#REF!</definedName>
    <definedName name="__HEN30">#REF!</definedName>
    <definedName name="__HEN31">#REF!</definedName>
    <definedName name="__HEN4">#REF!</definedName>
    <definedName name="__HEN5">#REF!</definedName>
    <definedName name="__HEN6">#REF!</definedName>
    <definedName name="__HEN7">#REF!</definedName>
    <definedName name="__HEN8">#REF!</definedName>
    <definedName name="__HEN9">#REF!</definedName>
    <definedName name="__HEN921">#REF!</definedName>
    <definedName name="__HEN922">#REF!</definedName>
    <definedName name="__HEN923">#REF!</definedName>
    <definedName name="__HEN924">#REF!</definedName>
    <definedName name="__HEN925">#REF!</definedName>
    <definedName name="__HEN926">#REF!</definedName>
    <definedName name="__HEN927">#REF!</definedName>
    <definedName name="__HEN928">#REF!</definedName>
    <definedName name="__HEN929">#REF!</definedName>
    <definedName name="__HEN930">#REF!</definedName>
    <definedName name="__hfh7">#REF!</definedName>
    <definedName name="__i1">#REF!</definedName>
    <definedName name="__i4">#REF!</definedName>
    <definedName name="__i5">#REF!</definedName>
    <definedName name="__i6">#REF!</definedName>
    <definedName name="__i7">#REF!</definedName>
    <definedName name="__i77">#REF!</definedName>
    <definedName name="__i8">#REF!</definedName>
    <definedName name="__i9">#REF!</definedName>
    <definedName name="__inf1">#REF!</definedName>
    <definedName name="__IPC2002">#REF!</definedName>
    <definedName name="__k3">#REF!</definedName>
    <definedName name="__k4">#REF!</definedName>
    <definedName name="__k5">#REF!</definedName>
    <definedName name="__k6">#REF!</definedName>
    <definedName name="__k7">#REF!</definedName>
    <definedName name="__k8">#REF!</definedName>
    <definedName name="__k9">#REF!</definedName>
    <definedName name="__kjk6">#REF!</definedName>
    <definedName name="__m3">#REF!</definedName>
    <definedName name="__m4">#REF!</definedName>
    <definedName name="__m5">#REF!</definedName>
    <definedName name="__m6">#REF!</definedName>
    <definedName name="__m7">#REF!</definedName>
    <definedName name="__m8">#REF!</definedName>
    <definedName name="__m9">#REF!</definedName>
    <definedName name="__MA2">#REF!</definedName>
    <definedName name="__mun2">#REF!</definedName>
    <definedName name="__n3">#REF!</definedName>
    <definedName name="__n4">#REF!</definedName>
    <definedName name="__n5">#REF!</definedName>
    <definedName name="__num10">#REF!</definedName>
    <definedName name="__num2">#REF!</definedName>
    <definedName name="__num3">#REF!</definedName>
    <definedName name="__num4">#REF!</definedName>
    <definedName name="__num5">#REF!</definedName>
    <definedName name="__num6">#REF!</definedName>
    <definedName name="__num7">#REF!</definedName>
    <definedName name="__num8">#REF!</definedName>
    <definedName name="__num9">#REF!</definedName>
    <definedName name="__nyn7">#REF!</definedName>
    <definedName name="__o4">#REF!</definedName>
    <definedName name="__o5">#REF!</definedName>
    <definedName name="__o6">#REF!</definedName>
    <definedName name="__o7">#REF!</definedName>
    <definedName name="__o8">#REF!</definedName>
    <definedName name="__o9">#REF!</definedName>
    <definedName name="__oa55">#REF!</definedName>
    <definedName name="__OCT2">#REF!</definedName>
    <definedName name="__p6">#REF!</definedName>
    <definedName name="__p7">#REF!</definedName>
    <definedName name="__p8">#REF!</definedName>
    <definedName name="__PJ50">#REF!</definedName>
    <definedName name="__pj51">#REF!</definedName>
    <definedName name="__r">#REF!</definedName>
    <definedName name="__r4r">#REF!</definedName>
    <definedName name="__rc">#REF!</definedName>
    <definedName name="__ref4">#REF!</definedName>
    <definedName name="__rtu6">#REF!</definedName>
    <definedName name="__s1">#REF!</definedName>
    <definedName name="__s2">#REF!</definedName>
    <definedName name="__s3">#REF!</definedName>
    <definedName name="__s4">#REF!</definedName>
    <definedName name="__s5">#REF!</definedName>
    <definedName name="__s6">#REF!</definedName>
    <definedName name="__s7">#REF!</definedName>
    <definedName name="__t3">#REF!</definedName>
    <definedName name="__t4">#REF!</definedName>
    <definedName name="__t5">#REF!</definedName>
    <definedName name="__t6">#REF!</definedName>
    <definedName name="__t66">#REF!</definedName>
    <definedName name="__t7">#REF!</definedName>
    <definedName name="__t77">#REF!</definedName>
    <definedName name="__t8">#REF!</definedName>
    <definedName name="__t88">#REF!</definedName>
    <definedName name="__t9">#REF!</definedName>
    <definedName name="__t99">#REF!</definedName>
    <definedName name="__tab1">#REF!</definedName>
    <definedName name="__tab2">#REF!</definedName>
    <definedName name="__tab3">#REF!</definedName>
    <definedName name="__TAB4">#REF!</definedName>
    <definedName name="__u4">#REF!</definedName>
    <definedName name="__u5">#REF!</definedName>
    <definedName name="__u6">#REF!</definedName>
    <definedName name="__u7">#REF!</definedName>
    <definedName name="__u8">#REF!</definedName>
    <definedName name="__u9">#REF!</definedName>
    <definedName name="__ur7">#REF!</definedName>
    <definedName name="__v1">#REF!</definedName>
    <definedName name="__v2">#REF!</definedName>
    <definedName name="__v3">#REF!</definedName>
    <definedName name="__v4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_vfv4">#REF!</definedName>
    <definedName name="__w1">#REF!</definedName>
    <definedName name="__w2">#REF!</definedName>
    <definedName name="__w3">#REF!</definedName>
    <definedName name="__w4">#REF!</definedName>
    <definedName name="__w5">#REF!</definedName>
    <definedName name="__w7">#REF!</definedName>
    <definedName name="__x1">#REF!</definedName>
    <definedName name="__x2">#REF!</definedName>
    <definedName name="__x3">#REF!</definedName>
    <definedName name="__x4">#REF!</definedName>
    <definedName name="__x5">#REF!</definedName>
    <definedName name="__x6">#REF!</definedName>
    <definedName name="__x7">#REF!</definedName>
    <definedName name="__x8">#REF!</definedName>
    <definedName name="__x9">#REF!</definedName>
    <definedName name="__xz2">#REF!</definedName>
    <definedName name="__y1">#REF!</definedName>
    <definedName name="__y2">#REF!</definedName>
    <definedName name="__y3">#REF!</definedName>
    <definedName name="__y4">#REF!</definedName>
    <definedName name="__y5">#REF!</definedName>
    <definedName name="__y6">#REF!</definedName>
    <definedName name="__y7">#REF!</definedName>
    <definedName name="__y8">#REF!</definedName>
    <definedName name="__y9">#REF!</definedName>
    <definedName name="__z1">#REF!</definedName>
    <definedName name="__z2">#REF!</definedName>
    <definedName name="__z3">#REF!</definedName>
    <definedName name="__z4">#REF!</definedName>
    <definedName name="__z5">#REF!</definedName>
    <definedName name="__z6">#REF!</definedName>
    <definedName name="__z7">#REF!</definedName>
    <definedName name="_04">#REF!</definedName>
    <definedName name="_08_K24_723__A_K55_717.28">#REF!</definedName>
    <definedName name="_09_K61_520_A_K61_144">#REF!</definedName>
    <definedName name="_a1">#REF!</definedName>
    <definedName name="_A17000">#REF!</definedName>
    <definedName name="_A20000">#REF!</definedName>
    <definedName name="_a3">#REF!</definedName>
    <definedName name="_A30000">#REF!</definedName>
    <definedName name="_a4">#REF!</definedName>
    <definedName name="_a5">#REF!</definedName>
    <definedName name="_a6">#REF!</definedName>
    <definedName name="_APU221">#REF!</definedName>
    <definedName name="_APU3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8">#REF!</definedName>
    <definedName name="_bb9">#REF!</definedName>
    <definedName name="_bgb5">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>#REF!</definedName>
    <definedName name="_G1">#REF!</definedName>
    <definedName name="_g2">#REF!</definedName>
    <definedName name="_g3">#REF!</definedName>
    <definedName name="_g4">#REF!</definedName>
    <definedName name="_g5">#REF!</definedName>
    <definedName name="_g6">#REF!</definedName>
    <definedName name="_g7">#REF!</definedName>
    <definedName name="_GR1">#REF!</definedName>
    <definedName name="_gtr4">#REF!</definedName>
    <definedName name="_h2">#REF!</definedName>
    <definedName name="_h3">#REF!</definedName>
    <definedName name="_h4">#REF!</definedName>
    <definedName name="_h5">#REF!</definedName>
    <definedName name="_h6">#REF!</definedName>
    <definedName name="_h7">#REF!</definedName>
    <definedName name="_h8">#REF!</definedName>
    <definedName name="_HED1">#REF!</definedName>
    <definedName name="_HED10">#REF!</definedName>
    <definedName name="_HED11">#REF!</definedName>
    <definedName name="_HED12">#REF!</definedName>
    <definedName name="_HED13">#REF!</definedName>
    <definedName name="_HED14">#REF!</definedName>
    <definedName name="_HED15">#REF!</definedName>
    <definedName name="_HED16">#REF!</definedName>
    <definedName name="_HED17">#REF!</definedName>
    <definedName name="_HED18">#REF!</definedName>
    <definedName name="_HED19">#REF!</definedName>
    <definedName name="_HED2">#REF!</definedName>
    <definedName name="_HED20">#REF!</definedName>
    <definedName name="_HED21">#REF!</definedName>
    <definedName name="_HED22">#REF!</definedName>
    <definedName name="_HED23">#REF!</definedName>
    <definedName name="_HED24">#REF!</definedName>
    <definedName name="_HED25">#REF!</definedName>
    <definedName name="_HED26">#REF!</definedName>
    <definedName name="_HED27">#REF!</definedName>
    <definedName name="_HED28">#REF!</definedName>
    <definedName name="_HED29">#REF!</definedName>
    <definedName name="_HED3">#REF!</definedName>
    <definedName name="_HED30">#REF!</definedName>
    <definedName name="_HED31">#REF!</definedName>
    <definedName name="_HED4">#REF!</definedName>
    <definedName name="_HED5">#REF!</definedName>
    <definedName name="_HED6">#REF!</definedName>
    <definedName name="_HED7">#REF!</definedName>
    <definedName name="_HED8">#REF!</definedName>
    <definedName name="_HED9">#REF!</definedName>
    <definedName name="_HED921">#REF!</definedName>
    <definedName name="_HED922">#REF!</definedName>
    <definedName name="_HED923">#REF!</definedName>
    <definedName name="_HED924">#REF!</definedName>
    <definedName name="_HED925">#REF!</definedName>
    <definedName name="_HED926">#REF!</definedName>
    <definedName name="_HED927">#REF!</definedName>
    <definedName name="_HED928">#REF!</definedName>
    <definedName name="_HED929">#REF!</definedName>
    <definedName name="_HED930">#REF!</definedName>
    <definedName name="_HEN1">#REF!</definedName>
    <definedName name="_HEN10">#REF!</definedName>
    <definedName name="_HEN11">#REF!</definedName>
    <definedName name="_HEN12">#REF!</definedName>
    <definedName name="_HEN13">#REF!</definedName>
    <definedName name="_HEN14">#REF!</definedName>
    <definedName name="_HEN15">#REF!</definedName>
    <definedName name="_HEN16">#REF!</definedName>
    <definedName name="_HEN17">#REF!</definedName>
    <definedName name="_HEN18">#REF!</definedName>
    <definedName name="_HEN19">#REF!</definedName>
    <definedName name="_HEN2">#REF!</definedName>
    <definedName name="_HEN20">#REF!</definedName>
    <definedName name="_HEN21">#REF!</definedName>
    <definedName name="_HEN22">#REF!</definedName>
    <definedName name="_HEN23">#REF!</definedName>
    <definedName name="_HEN24">#REF!</definedName>
    <definedName name="_HEN25">#REF!</definedName>
    <definedName name="_HEN26">#REF!</definedName>
    <definedName name="_HEN27">#REF!</definedName>
    <definedName name="_HEN28">#REF!</definedName>
    <definedName name="_HEN29">#REF!</definedName>
    <definedName name="_HEN3">#REF!</definedName>
    <definedName name="_HEN30">#REF!</definedName>
    <definedName name="_HEN31">#REF!</definedName>
    <definedName name="_HEN4">#REF!</definedName>
    <definedName name="_HEN5">#REF!</definedName>
    <definedName name="_HEN6">#REF!</definedName>
    <definedName name="_HEN7">#REF!</definedName>
    <definedName name="_HEN8">#REF!</definedName>
    <definedName name="_HEN9">#REF!</definedName>
    <definedName name="_HEN921">#REF!</definedName>
    <definedName name="_HEN922">#REF!</definedName>
    <definedName name="_HEN923">#REF!</definedName>
    <definedName name="_HEN924">#REF!</definedName>
    <definedName name="_HEN925">#REF!</definedName>
    <definedName name="_HEN926">#REF!</definedName>
    <definedName name="_HEN927">#REF!</definedName>
    <definedName name="_HEN928">#REF!</definedName>
    <definedName name="_HEN929">#REF!</definedName>
    <definedName name="_HEN930">#REF!</definedName>
    <definedName name="_hfh7">#REF!</definedName>
    <definedName name="_i1">#REF!</definedName>
    <definedName name="_i4">#REF!</definedName>
    <definedName name="_i5">#REF!</definedName>
    <definedName name="_i6">#REF!</definedName>
    <definedName name="_i7">#REF!</definedName>
    <definedName name="_i77">#REF!</definedName>
    <definedName name="_i8">#REF!</definedName>
    <definedName name="_i9">#REF!</definedName>
    <definedName name="_INF1">#REF!</definedName>
    <definedName name="_IPC2002">#REF!</definedName>
    <definedName name="_k3">#REF!</definedName>
    <definedName name="_k4">#REF!</definedName>
    <definedName name="_k5">#REF!</definedName>
    <definedName name="_k6">#REF!</definedName>
    <definedName name="_k7">#REF!</definedName>
    <definedName name="_k8">#REF!</definedName>
    <definedName name="_k9">#REF!</definedName>
    <definedName name="_Key1">#REF!</definedName>
    <definedName name="_Key2">#REF!</definedName>
    <definedName name="_kjk6">#REF!</definedName>
    <definedName name="_lar03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m8">#REF!</definedName>
    <definedName name="_m9">#REF!</definedName>
    <definedName name="_MA2">#REF!</definedName>
    <definedName name="_MAT1">#REF!</definedName>
    <definedName name="_mun2">#REF!</definedName>
    <definedName name="_n3">#REF!</definedName>
    <definedName name="_n4">#REF!</definedName>
    <definedName name="_n5">#REF!</definedName>
    <definedName name="_num10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>#REF!</definedName>
    <definedName name="_o4">#REF!</definedName>
    <definedName name="_o5">#REF!</definedName>
    <definedName name="_o6">#REF!</definedName>
    <definedName name="_o7">#REF!</definedName>
    <definedName name="_o8">#REF!</definedName>
    <definedName name="_o9">#REF!</definedName>
    <definedName name="_oa55">#REF!</definedName>
    <definedName name="_OCT2">#REF!</definedName>
    <definedName name="_p6">#REF!</definedName>
    <definedName name="_p7">#REF!</definedName>
    <definedName name="_p8">#REF!</definedName>
    <definedName name="_Parse_Out">#REF!</definedName>
    <definedName name="_PJ50">#REF!</definedName>
    <definedName name="_pj51">#REF!</definedName>
    <definedName name="_PRE1">#REF!</definedName>
    <definedName name="_r">#REF!</definedName>
    <definedName name="_r4r">#REF!</definedName>
    <definedName name="_rc">#REF!</definedName>
    <definedName name="_ref4">#REF!</definedName>
    <definedName name="_rf8">#REF!</definedName>
    <definedName name="_RF9">#REF!</definedName>
    <definedName name="_rtu6">#REF!</definedName>
    <definedName name="_s1">#REF!</definedName>
    <definedName name="_s2">#REF!</definedName>
    <definedName name="_s3">#REF!</definedName>
    <definedName name="_s4">#REF!</definedName>
    <definedName name="_s5">#REF!</definedName>
    <definedName name="_s6">#REF!</definedName>
    <definedName name="_s7">#REF!</definedName>
    <definedName name="_Sort">#REF!</definedName>
    <definedName name="_srn001">#REF!</definedName>
    <definedName name="_t3">#REF!</definedName>
    <definedName name="_t4">#REF!</definedName>
    <definedName name="_t5">#REF!</definedName>
    <definedName name="_t6">#REF!</definedName>
    <definedName name="_t66">#REF!</definedName>
    <definedName name="_t7">#REF!</definedName>
    <definedName name="_t77">#REF!</definedName>
    <definedName name="_t8">#REF!</definedName>
    <definedName name="_t88">#REF!</definedName>
    <definedName name="_t9">#REF!</definedName>
    <definedName name="_t99">#REF!</definedName>
    <definedName name="_tab1">#REF!</definedName>
    <definedName name="_tab2">#REF!</definedName>
    <definedName name="_tab3">#REF!</definedName>
    <definedName name="_TAB4">#REF!</definedName>
    <definedName name="_u4">#REF!</definedName>
    <definedName name="_u5">#REF!</definedName>
    <definedName name="_u6">#REF!</definedName>
    <definedName name="_u7">#REF!</definedName>
    <definedName name="_u8">#REF!</definedName>
    <definedName name="_u9">#REF!</definedName>
    <definedName name="_ur7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_vfv4">#REF!</definedName>
    <definedName name="_w1">#REF!</definedName>
    <definedName name="_w2">#REF!</definedName>
    <definedName name="_w3">#REF!</definedName>
    <definedName name="_w4">#REF!</definedName>
    <definedName name="_w5">#REF!</definedName>
    <definedName name="_w7">#REF!</definedName>
    <definedName name="_x1">#REF!</definedName>
    <definedName name="_x2">#REF!</definedName>
    <definedName name="_x3">#REF!</definedName>
    <definedName name="_x4">#REF!</definedName>
    <definedName name="_x5">#REF!</definedName>
    <definedName name="_x6">#REF!</definedName>
    <definedName name="_x7">#REF!</definedName>
    <definedName name="_x8">#REF!</definedName>
    <definedName name="_x9">#REF!</definedName>
    <definedName name="_xz2">#REF!</definedName>
    <definedName name="_y1">#REF!</definedName>
    <definedName name="_y2">#REF!</definedName>
    <definedName name="_y3">#REF!</definedName>
    <definedName name="_y4">#REF!</definedName>
    <definedName name="_y5">#REF!</definedName>
    <definedName name="_y6">#REF!</definedName>
    <definedName name="_y7">#REF!</definedName>
    <definedName name="_y8">#REF!</definedName>
    <definedName name="_y9">#REF!</definedName>
    <definedName name="_z1">#REF!</definedName>
    <definedName name="_z2">#REF!</definedName>
    <definedName name="_z3">#REF!</definedName>
    <definedName name="_z4">#REF!</definedName>
    <definedName name="_z5">#REF!</definedName>
    <definedName name="_z6">#REF!</definedName>
    <definedName name="_z7">#REF!</definedName>
    <definedName name="A">#REF!</definedName>
    <definedName name="A_impresión_IM">#REF!</definedName>
    <definedName name="a2a">#REF!</definedName>
    <definedName name="AAAAA">#REF!</definedName>
    <definedName name="AAAAAA">#REF!</definedName>
    <definedName name="aaaaas">#REF!</definedName>
    <definedName name="aas">#REF!</definedName>
    <definedName name="ABC">#REF!</definedName>
    <definedName name="ABRIL">#REF!</definedName>
    <definedName name="acci">#REF!</definedName>
    <definedName name="ACTAAJUSTE3">#REF!</definedName>
    <definedName name="Actividades">#REF!</definedName>
    <definedName name="ad">#REF!</definedName>
    <definedName name="ADFGSDB">#REF!</definedName>
    <definedName name="ADI">#REF!</definedName>
    <definedName name="ADMINISTRACION">#REF!</definedName>
    <definedName name="ads">#REF!</definedName>
    <definedName name="ADSAD">#REF!</definedName>
    <definedName name="aefa">#REF!</definedName>
    <definedName name="afdsw">#REF!</definedName>
    <definedName name="agdsgg">#REF!</definedName>
    <definedName name="ah">#REF!</definedName>
    <definedName name="ahe">#REF!</definedName>
    <definedName name="AIU">#REF!</definedName>
    <definedName name="aj">#REF!</definedName>
    <definedName name="AjustDelAIU">#REF!</definedName>
    <definedName name="alambre14">#REF!</definedName>
    <definedName name="alambrecal14">#REF!</definedName>
    <definedName name="ANCLAJE">#REF!</definedName>
    <definedName name="ANE">#REF!</definedName>
    <definedName name="ao">#REF!</definedName>
    <definedName name="APU_directos">#REF!</definedName>
    <definedName name="APU221.1">#REF!</definedName>
    <definedName name="APU221.2">#REF!</definedName>
    <definedName name="aqaq">#REF!</definedName>
    <definedName name="_xlnm.Print_Area" localSheetId="0">'1. SETCOLTUR'!$B$2:$X$28</definedName>
    <definedName name="_xlnm.Print_Area" localSheetId="1">'2. GRUPO EMP 3 CORDILLERAS'!$B$2:$X$28</definedName>
    <definedName name="_xlnm.Print_Area" localSheetId="2">'3. TRANSPORTES MQ SAS'!$B$2:$X$28</definedName>
    <definedName name="_xlnm.Print_Area" localSheetId="3">'4. UT TRANSPORTES CONECTAR'!$B$2:$X$28</definedName>
    <definedName name="Arenag">#REF!</definedName>
    <definedName name="ARP">#REF!</definedName>
    <definedName name="ARTURO">#REF!</definedName>
    <definedName name="as">#REF!</definedName>
    <definedName name="asasdasd">#REF!</definedName>
    <definedName name="ASD">#REF!</definedName>
    <definedName name="ASDA">#REF!</definedName>
    <definedName name="asdasd">#REF!</definedName>
    <definedName name="asdf">#REF!</definedName>
    <definedName name="asdfa">#REF!</definedName>
    <definedName name="asdfñk">#REF!</definedName>
    <definedName name="asfasd">#REF!</definedName>
    <definedName name="asfasdl">#REF!</definedName>
    <definedName name="asff">#REF!</definedName>
    <definedName name="asfghjoi">#REF!</definedName>
    <definedName name="asojkdr">#REF!</definedName>
    <definedName name="au">#REF!</definedName>
    <definedName name="aur">#REF!</definedName>
    <definedName name="auto1">#REF!</definedName>
    <definedName name="auto123">#REF!</definedName>
    <definedName name="auto2">#REF!</definedName>
    <definedName name="AUTO22">#REF!</definedName>
    <definedName name="av">#REF!</definedName>
    <definedName name="AW">#REF!</definedName>
    <definedName name="ax">#REF!</definedName>
    <definedName name="Ay">#REF!</definedName>
    <definedName name="ayudante">#REF!</definedName>
    <definedName name="azaz">#REF!</definedName>
    <definedName name="B">#REF!</definedName>
    <definedName name="B_impresión_IM">#REF!</definedName>
    <definedName name="BANCO">#REF!</definedName>
    <definedName name="BARA">#REF!</definedName>
    <definedName name="BASE">#REF!</definedName>
    <definedName name="base_VaR">#REF!</definedName>
    <definedName name="BASEDATOS">#REF!</definedName>
    <definedName name="bb">#REF!</definedName>
    <definedName name="bbbbbb">#REF!</definedName>
    <definedName name="bbbbbh">#REF!</definedName>
    <definedName name="bbd">#REF!</definedName>
    <definedName name="BCXBDFG">#REF!</definedName>
    <definedName name="BDFB">#REF!</definedName>
    <definedName name="BDFGDG">#REF!</definedName>
    <definedName name="be">#REF!</definedName>
    <definedName name="Beg_Bal">#REF!</definedName>
    <definedName name="bfnfv">#REF!</definedName>
    <definedName name="bgb">#REF!</definedName>
    <definedName name="BGDGFRT">#REF!</definedName>
    <definedName name="BGFBFH">#REF!</definedName>
    <definedName name="bgh">#REF!</definedName>
    <definedName name="bgvfcdx">#REF!</definedName>
    <definedName name="BHT">#REF!</definedName>
    <definedName name="bl">#REF!</definedName>
    <definedName name="blanco">#REF!</definedName>
    <definedName name="bn">#REF!</definedName>
    <definedName name="bnm">#REF!</definedName>
    <definedName name="BOBCAT">#REF!</definedName>
    <definedName name="br">#REF!</definedName>
    <definedName name="bsb">#REF!</definedName>
    <definedName name="bspoi">#REF!</definedName>
    <definedName name="bt">#REF!</definedName>
    <definedName name="BTYJHTR">#REF!</definedName>
    <definedName name="BUENO">#REF!</definedName>
    <definedName name="BuiltIn_Print_Area">#REF!</definedName>
    <definedName name="BuiltIn_Print_Titles">#REF!</definedName>
    <definedName name="BULL">#REF!</definedName>
    <definedName name="Bulld50">#REF!</definedName>
    <definedName name="Bulld65e">#REF!</definedName>
    <definedName name="bulld65er">#REF!</definedName>
    <definedName name="Bulldozer">#REF!</definedName>
    <definedName name="bvbc">#REF!</definedName>
    <definedName name="bvcb">#REF!</definedName>
    <definedName name="bvn">#REF!</definedName>
    <definedName name="bw">#REF!</definedName>
    <definedName name="by">#REF!</definedName>
    <definedName name="C_">#REF!</definedName>
    <definedName name="CAB">#REF!</definedName>
    <definedName name="cadenero">#REF!</definedName>
    <definedName name="CANGURO">#REF!</definedName>
    <definedName name="CANT">#REF!</definedName>
    <definedName name="Cantidad">#REF!</definedName>
    <definedName name="CARGO">#REF!</definedName>
    <definedName name="CARRETERA">#REF!</definedName>
    <definedName name="CARRO">#REF!</definedName>
    <definedName name="CASA">#REF!</definedName>
    <definedName name="CASITA">#REF!</definedName>
    <definedName name="CATD8">#REF!</definedName>
    <definedName name="CATEGORIA">#REF!</definedName>
    <definedName name="causa">#REF!</definedName>
    <definedName name="cc">#REF!</definedName>
    <definedName name="ccccc">#REF!</definedName>
    <definedName name="CCCCCC">#REF!</definedName>
    <definedName name="ccto210">#REF!</definedName>
    <definedName name="cdcdc">#REF!</definedName>
    <definedName name="ceerf">#REF!</definedName>
    <definedName name="cesped">#REF!</definedName>
    <definedName name="clase">#REF!</definedName>
    <definedName name="CN">#REF!</definedName>
    <definedName name="co">#REF!</definedName>
    <definedName name="CODIGO">#REF!</definedName>
    <definedName name="COMPRE">#REF!</definedName>
    <definedName name="COMPROBANTE_DE_PAGO">#REF!</definedName>
    <definedName name="concreto">#REF!</definedName>
    <definedName name="conductor">#REF!</definedName>
    <definedName name="Consultor">#REF!</definedName>
    <definedName name="contra">#REF!</definedName>
    <definedName name="Contratante">#REF!</definedName>
    <definedName name="CONTRATO">#REF!</definedName>
    <definedName name="COSTODIRECTO">#REF!</definedName>
    <definedName name="cp">#REF!</definedName>
    <definedName name="Criticos">#REF!</definedName>
    <definedName name="CTA">#REF!</definedName>
    <definedName name="cuad1">#REF!</definedName>
    <definedName name="cuad2">#REF!</definedName>
    <definedName name="cuad3">#REF!</definedName>
    <definedName name="cuad4">#REF!</definedName>
    <definedName name="CUAD5">#REF!</definedName>
    <definedName name="cuado">#REF!</definedName>
    <definedName name="CUENTA">#REF!</definedName>
    <definedName name="CUNET">#REF!</definedName>
    <definedName name="cv">#REF!</definedName>
    <definedName name="cv_51">#REF!</definedName>
    <definedName name="cvfvd">#REF!</definedName>
    <definedName name="cvn">#REF!</definedName>
    <definedName name="CVXC">#REF!</definedName>
    <definedName name="cx">#REF!</definedName>
    <definedName name="d">#REF!</definedName>
    <definedName name="dario">#REF!</definedName>
    <definedName name="DASD">#REF!</definedName>
    <definedName name="DAT">#REF!</definedName>
    <definedName name="Data">#REF!</definedName>
    <definedName name="Datos">#REF!</definedName>
    <definedName name="dbfdfbi">#REF!</definedName>
    <definedName name="Dbgcm">#REF!</definedName>
    <definedName name="dc">#REF!</definedName>
    <definedName name="Dcacm">#REF!</definedName>
    <definedName name="DCF">#REF!</definedName>
    <definedName name="DCSDCTV">#REF!</definedName>
    <definedName name="DD">#REF!</definedName>
    <definedName name="ddd">#REF!</definedName>
    <definedName name="DDDD">#REF!</definedName>
    <definedName name="ddddt">#REF!</definedName>
    <definedName name="ddee">#REF!</definedName>
    <definedName name="ddewdw">#REF!</definedName>
    <definedName name="ddfdh">#REF!</definedName>
    <definedName name="DDGSDP">#REF!</definedName>
    <definedName name="deded">#REF!</definedName>
    <definedName name="defd">#REF!</definedName>
    <definedName name="DEFLEXION_GG">#REF!</definedName>
    <definedName name="DEFLEXION_ID">#REF!</definedName>
    <definedName name="DEFLEXION_MM">#REF!</definedName>
    <definedName name="DEFLEXION_SS">#REF!</definedName>
    <definedName name="demanto">#REF!</definedName>
    <definedName name="demanto_51">#REF!</definedName>
    <definedName name="DER">#REF!</definedName>
    <definedName name="DERRUMBES111">#REF!</definedName>
    <definedName name="DEX">#REF!</definedName>
    <definedName name="df">#REF!</definedName>
    <definedName name="dfa">#REF!</definedName>
    <definedName name="dfasd">#REF!</definedName>
    <definedName name="DFBNJ">#REF!</definedName>
    <definedName name="dfds">#REF!</definedName>
    <definedName name="dfdsfi">#REF!</definedName>
    <definedName name="dffffe">#REF!</definedName>
    <definedName name="DFG">#REF!</definedName>
    <definedName name="DFGBHJ">#REF!</definedName>
    <definedName name="DFGDFG">#REF!</definedName>
    <definedName name="DFGDYYB">#REF!</definedName>
    <definedName name="dfgf">#REF!</definedName>
    <definedName name="DFGFBOP">#REF!</definedName>
    <definedName name="DFGFDG">#REF!</definedName>
    <definedName name="DFGV">#REF!</definedName>
    <definedName name="dfgypuj">#REF!</definedName>
    <definedName name="dfh">#REF!</definedName>
    <definedName name="dfhdr">#REF!</definedName>
    <definedName name="dfhgh">#REF!</definedName>
    <definedName name="dfj">#REF!</definedName>
    <definedName name="DFRFRF">#REF!</definedName>
    <definedName name="DFVUI">#REF!</definedName>
    <definedName name="dg">#REF!</definedName>
    <definedName name="dgdgr">#REF!</definedName>
    <definedName name="dgfd">#REF!</definedName>
    <definedName name="DGFDFVSDF">#REF!</definedName>
    <definedName name="dgfdg">#REF!</definedName>
    <definedName name="DGFG">#REF!</definedName>
    <definedName name="dgfsado">#REF!</definedName>
    <definedName name="dgrdeb">#REF!</definedName>
    <definedName name="dgreg">#REF!</definedName>
    <definedName name="dgsdggh">#REF!</definedName>
    <definedName name="DH">#REF!</definedName>
    <definedName name="dhdth">#REF!</definedName>
    <definedName name="dhgh">#REF!</definedName>
    <definedName name="di">#REF!</definedName>
    <definedName name="diego">#REF!</definedName>
    <definedName name="diego1">#REF!</definedName>
    <definedName name="dj">#REF!</definedName>
    <definedName name="djdytj">#REF!</definedName>
    <definedName name="dl">#REF!</definedName>
    <definedName name="dm">#REF!</definedName>
    <definedName name="do">#REF!</definedName>
    <definedName name="DOR">#REF!</definedName>
    <definedName name="drf">#REF!</definedName>
    <definedName name="dry">#REF!</definedName>
    <definedName name="DSA">#REF!</definedName>
    <definedName name="DSAD">#REF!</definedName>
    <definedName name="dsadfp">#REF!</definedName>
    <definedName name="Dsbcm">#REF!</definedName>
    <definedName name="DSD">#REF!</definedName>
    <definedName name="dsdads4">#REF!</definedName>
    <definedName name="DSF">#REF!</definedName>
    <definedName name="DSFCVTY">#REF!</definedName>
    <definedName name="dsfg">#REF!</definedName>
    <definedName name="dsfhgfdh">#REF!</definedName>
    <definedName name="dsfsdf">#REF!</definedName>
    <definedName name="DSFSDFCXV">#REF!</definedName>
    <definedName name="dsfsvm">#REF!</definedName>
    <definedName name="dsftbv">#REF!</definedName>
    <definedName name="dt">#REF!</definedName>
    <definedName name="dtrhj">#REF!</definedName>
    <definedName name="DTS">#REF!</definedName>
    <definedName name="dxfgg">#REF!</definedName>
    <definedName name="E_03">#REF!</definedName>
    <definedName name="e3e33">#REF!</definedName>
    <definedName name="EDEDWSWQA">#REF!</definedName>
    <definedName name="edgfhmn">#REF!</definedName>
    <definedName name="ee">#REF!</definedName>
    <definedName name="eee">#REF!</definedName>
    <definedName name="eeedfr">#REF!</definedName>
    <definedName name="eeeeer">#REF!</definedName>
    <definedName name="eeerfd">#REF!</definedName>
    <definedName name="ef">#REF!</definedName>
    <definedName name="efef">#REF!</definedName>
    <definedName name="efer">#REF!</definedName>
    <definedName name="egeg">#REF!</definedName>
    <definedName name="egtrgthrt">#REF!</definedName>
    <definedName name="el">#REF!</definedName>
    <definedName name="emanto">#REF!</definedName>
    <definedName name="emanto_51">#REF!</definedName>
    <definedName name="EMPRESA">#REF!</definedName>
    <definedName name="End_Bal">#REF!</definedName>
    <definedName name="ENERO">#REF!</definedName>
    <definedName name="ENEROA">#REF!</definedName>
    <definedName name="ENTRADASP">#REF!</definedName>
    <definedName name="EPS">#REF!</definedName>
    <definedName name="EQUIPO">#REF!</definedName>
    <definedName name="Equipos">#REF!</definedName>
    <definedName name="eqw">#REF!</definedName>
    <definedName name="er">#REF!</definedName>
    <definedName name="erg">#REF!</definedName>
    <definedName name="erger">#REF!</definedName>
    <definedName name="ergerg">#REF!</definedName>
    <definedName name="ergfegr">#REF!</definedName>
    <definedName name="ergge">#REF!</definedName>
    <definedName name="erggewg">#REF!</definedName>
    <definedName name="ergreg">#REF!</definedName>
    <definedName name="ergregerg">#REF!</definedName>
    <definedName name="ergrg">#REF!</definedName>
    <definedName name="ergweg">#REF!</definedName>
    <definedName name="ergwreg">#REF!</definedName>
    <definedName name="erheyh">#REF!</definedName>
    <definedName name="err">#REF!</definedName>
    <definedName name="ERROR">#REF!</definedName>
    <definedName name="ERROR1">#REF!</definedName>
    <definedName name="ERROR2">#REF!</definedName>
    <definedName name="ERROR3">#REF!</definedName>
    <definedName name="ERROR5">#REF!</definedName>
    <definedName name="ert">#REF!</definedName>
    <definedName name="erte">#REF!</definedName>
    <definedName name="erter">#REF!</definedName>
    <definedName name="ertert">#REF!</definedName>
    <definedName name="ertgyhik">#REF!</definedName>
    <definedName name="ertreb">#REF!</definedName>
    <definedName name="ertret">#REF!</definedName>
    <definedName name="erttret">#REF!</definedName>
    <definedName name="ertuiy">#REF!</definedName>
    <definedName name="ertwert">#REF!</definedName>
    <definedName name="eru">#REF!</definedName>
    <definedName name="ERV">#REF!</definedName>
    <definedName name="erware">#REF!</definedName>
    <definedName name="ERWER">#REF!</definedName>
    <definedName name="erwertd">#REF!</definedName>
    <definedName name="erwr">#REF!</definedName>
    <definedName name="ERWRL">#REF!</definedName>
    <definedName name="ery">#REF!</definedName>
    <definedName name="eryhd">#REF!</definedName>
    <definedName name="eryhdf">#REF!</definedName>
    <definedName name="eryhk">#REF!</definedName>
    <definedName name="eryhrf">#REF!</definedName>
    <definedName name="eryre">#REF!</definedName>
    <definedName name="erytd">#REF!</definedName>
    <definedName name="eryty">#REF!</definedName>
    <definedName name="eryy">#REF!</definedName>
    <definedName name="ESPECIFICACION">#REF!</definedName>
    <definedName name="Especificación">#REF!</definedName>
    <definedName name="etertgg">#REF!</definedName>
    <definedName name="etewt">#REF!</definedName>
    <definedName name="ETOPOGRAFIA">#REF!</definedName>
    <definedName name="etu">#REF!</definedName>
    <definedName name="etueh">#REF!</definedName>
    <definedName name="etyty">#REF!</definedName>
    <definedName name="etyu">#REF!</definedName>
    <definedName name="eu">#REF!</definedName>
    <definedName name="eut">#REF!</definedName>
    <definedName name="euyt">#REF!</definedName>
    <definedName name="ewegt">#REF!</definedName>
    <definedName name="ewfewfg">#REF!</definedName>
    <definedName name="ewre">#REF!</definedName>
    <definedName name="ewrewf">#REF!</definedName>
    <definedName name="ewrr">#REF!</definedName>
    <definedName name="ewrt">#REF!</definedName>
    <definedName name="ewrwer">#REF!</definedName>
    <definedName name="EXC">#REF!</definedName>
    <definedName name="exCEL">#REF!</definedName>
    <definedName name="exCEL_51">#REF!</definedName>
    <definedName name="Excel_BuiltIn_Print_Area_3">#REF!</definedName>
    <definedName name="Excel_BuiltIn_Print_Area_3_51">#REF!</definedName>
    <definedName name="Excel_BuiltIn_Print_Area_3_X">#REF!</definedName>
    <definedName name="Excel_BuiltIn_Print_Area_3_X_51">#REF!</definedName>
    <definedName name="Excel_BuiltIn_Print_Titles_10">#REF!</definedName>
    <definedName name="Excel_BuiltIn_Print_Titles_10_51">#REF!</definedName>
    <definedName name="Excel_BuiltIn_Print_Titles_11">#REF!</definedName>
    <definedName name="Excel_BuiltIn_Print_Titles_11_51">#REF!</definedName>
    <definedName name="Excel_BuiltIn_Print_Titles_12">#REF!</definedName>
    <definedName name="Excel_BuiltIn_Print_Titles_12_51">#REF!</definedName>
    <definedName name="Excel_BuiltIn_Print_Titles_13">#REF!</definedName>
    <definedName name="Excel_BuiltIn_Print_Titles_13_51">#REF!</definedName>
    <definedName name="Excel_BuiltIn_Print_Titles_14">#REF!</definedName>
    <definedName name="Excel_BuiltIn_Print_Titles_14_51">#REF!</definedName>
    <definedName name="Excel_BuiltIn_Print_Titles_15">#REF!</definedName>
    <definedName name="Excel_BuiltIn_Print_Titles_15_51">#REF!</definedName>
    <definedName name="Excel_BuiltIn_Print_Titles_16">#REF!</definedName>
    <definedName name="Excel_BuiltIn_Print_Titles_16_51">#REF!</definedName>
    <definedName name="Excel_BuiltIn_Print_Titles_17">#REF!</definedName>
    <definedName name="Excel_BuiltIn_Print_Titles_17_51">#REF!</definedName>
    <definedName name="Excel_BuiltIn_Print_Titles_18">#REF!</definedName>
    <definedName name="Excel_BuiltIn_Print_Titles_18_51">#REF!</definedName>
    <definedName name="Excel_BuiltIn_Print_Titles_19">#REF!</definedName>
    <definedName name="Excel_BuiltIn_Print_Titles_19_51">#REF!</definedName>
    <definedName name="Excel_BuiltIn_Print_Titles_20">#REF!</definedName>
    <definedName name="Excel_BuiltIn_Print_Titles_20_51">#REF!</definedName>
    <definedName name="Excel_BuiltIn_Print_Titles_21">#REF!</definedName>
    <definedName name="Excel_BuiltIn_Print_Titles_21_51">#REF!</definedName>
    <definedName name="Excel_BuiltIn_Print_Titles_23">#REF!</definedName>
    <definedName name="Excel_BuiltIn_Print_Titles_23_51">#REF!</definedName>
    <definedName name="Excel_BuiltIn_Print_Titles_3">#REF!</definedName>
    <definedName name="Excel_BuiltIn_Print_Titles_3_51">#REF!</definedName>
    <definedName name="Excel_BuiltIn_Print_Titles_5">#REF!</definedName>
    <definedName name="Excel_BuiltIn_Print_Titles_5_51">#REF!</definedName>
    <definedName name="Excel_BuiltIn_Print_Titles_5_XX">#REF!</definedName>
    <definedName name="Excel_BuiltIn_Print_Titles_5_XX_51">#REF!</definedName>
    <definedName name="Excel_BuiltIn_Print_Titles_6">#REF!</definedName>
    <definedName name="Excel_BuiltIn_Print_Titles_6_51">#REF!</definedName>
    <definedName name="Excel_BuiltIn_Print_Titles_7">#REF!</definedName>
    <definedName name="Excel_BuiltIn_Print_Titles_7_51">#REF!</definedName>
    <definedName name="Excel_BuiltIn_Print_Titles_8">#REF!</definedName>
    <definedName name="Excel_BuiltIn_Print_Titles_8_51">#REF!</definedName>
    <definedName name="Excel_BuiltIn_Print_Titles_9">#REF!</definedName>
    <definedName name="Excel_BuiltIn_Print_Titles_9_51">#REF!</definedName>
    <definedName name="Extra_Pay">#REF!</definedName>
    <definedName name="fa">#REF!</definedName>
    <definedName name="FAC">#REF!</definedName>
    <definedName name="FACIL">#REF!</definedName>
    <definedName name="FACTURADO">#REF!</definedName>
    <definedName name="fb">#REF!</definedName>
    <definedName name="fd">#REF!</definedName>
    <definedName name="fda">#REF!</definedName>
    <definedName name="fdadsfa">#REF!</definedName>
    <definedName name="fdbjp">#REF!</definedName>
    <definedName name="fdf">#REF!</definedName>
    <definedName name="fdg">#REF!</definedName>
    <definedName name="FDGD">#REF!</definedName>
    <definedName name="FDGFDBBP">#REF!</definedName>
    <definedName name="fdh">#REF!</definedName>
    <definedName name="fdsafd">#REF!</definedName>
    <definedName name="fdsf">#REF!</definedName>
    <definedName name="fdsfds">#REF!</definedName>
    <definedName name="fdsfdsf">#REF!</definedName>
    <definedName name="fdsgfds">#REF!</definedName>
    <definedName name="fdsgsdfu">#REF!</definedName>
    <definedName name="FDSIO">#REF!</definedName>
    <definedName name="FEBRERO">#REF!</definedName>
    <definedName name="FECHA">#REF!</definedName>
    <definedName name="FENREO">#REF!</definedName>
    <definedName name="fer">#REF!</definedName>
    <definedName name="ferfer">#REF!</definedName>
    <definedName name="FERNANDO">#REF!</definedName>
    <definedName name="ff">#REF!</definedName>
    <definedName name="fff">#REF!</definedName>
    <definedName name="ffff">#REF!</definedName>
    <definedName name="ffffd">#REF!</definedName>
    <definedName name="fffffft">#REF!</definedName>
    <definedName name="fffffik">#REF!</definedName>
    <definedName name="fffffj">#REF!</definedName>
    <definedName name="ffffrd">#REF!</definedName>
    <definedName name="ffffy">#REF!</definedName>
    <definedName name="fffrfr">#REF!</definedName>
    <definedName name="fffs">#REF!</definedName>
    <definedName name="fg">#REF!</definedName>
    <definedName name="fgdfg">#REF!</definedName>
    <definedName name="fgdfsgr">#REF!</definedName>
    <definedName name="fgdsfg">#REF!</definedName>
    <definedName name="FGFDH">#REF!</definedName>
    <definedName name="fgg">#REF!</definedName>
    <definedName name="fgghhj">#REF!</definedName>
    <definedName name="FGHFBC">#REF!</definedName>
    <definedName name="fghfg">#REF!</definedName>
    <definedName name="fghfgh">#REF!</definedName>
    <definedName name="FGHFW">#REF!</definedName>
    <definedName name="fghhh">#REF!</definedName>
    <definedName name="fghsfgh">#REF!</definedName>
    <definedName name="fght">#REF!</definedName>
    <definedName name="fgjgryi">#REF!</definedName>
    <definedName name="FGV">#REF!</definedName>
    <definedName name="fhfg">#REF!</definedName>
    <definedName name="fhfgh">#REF!</definedName>
    <definedName name="fhgh">#REF!</definedName>
    <definedName name="fhpltyunh">#REF!</definedName>
    <definedName name="fi">#REF!</definedName>
    <definedName name="final">#REF!</definedName>
    <definedName name="FINI">#REF!</definedName>
    <definedName name="Finisher">#REF!</definedName>
    <definedName name="fk">#REF!</definedName>
    <definedName name="flq">#REF!</definedName>
    <definedName name="fm">#REF!</definedName>
    <definedName name="FONDOPEN">#REF!</definedName>
    <definedName name="FORMALE">#REF!</definedName>
    <definedName name="FOTO">#REF!</definedName>
    <definedName name="frbgsd">#REF!</definedName>
    <definedName name="fred">#REF!</definedName>
    <definedName name="frefr">#REF!</definedName>
    <definedName name="fres">#REF!</definedName>
    <definedName name="frfa">#REF!</definedName>
    <definedName name="frfr">#REF!</definedName>
    <definedName name="fu">#REF!</definedName>
    <definedName name="Full_Print">#REF!</definedName>
    <definedName name="fv">#REF!</definedName>
    <definedName name="fwff">#REF!</definedName>
    <definedName name="fwwe">#REF!</definedName>
    <definedName name="fy">#REF!</definedName>
    <definedName name="g">#REF!</definedName>
    <definedName name="ga">#REF!</definedName>
    <definedName name="GAJ">#REF!</definedName>
    <definedName name="GATO">#REF!</definedName>
    <definedName name="gavion">#REF!</definedName>
    <definedName name="gb">#REF!</definedName>
    <definedName name="gbbfghghj">#REF!</definedName>
    <definedName name="gc">#REF!</definedName>
    <definedName name="gd">#REF!</definedName>
    <definedName name="gddfgdfgdf">#REF!</definedName>
    <definedName name="gdj">#REF!</definedName>
    <definedName name="gdt">#REF!</definedName>
    <definedName name="geg">#REF!</definedName>
    <definedName name="Geotex">#REF!</definedName>
    <definedName name="geotextil">#REF!</definedName>
    <definedName name="gerg">#REF!</definedName>
    <definedName name="gerg54">#REF!</definedName>
    <definedName name="gergew">#REF!</definedName>
    <definedName name="gergw">#REF!</definedName>
    <definedName name="gf">#REF!</definedName>
    <definedName name="gfd">#REF!</definedName>
    <definedName name="gfdg">#REF!</definedName>
    <definedName name="gfgfgr">#REF!</definedName>
    <definedName name="gfhf">#REF!</definedName>
    <definedName name="gfhfdh">#REF!</definedName>
    <definedName name="gfhgfh">#REF!</definedName>
    <definedName name="GFJHGJ">#REF!</definedName>
    <definedName name="gfjjh">#REF!</definedName>
    <definedName name="gft">#REF!</definedName>
    <definedName name="gfutyj6">#REF!</definedName>
    <definedName name="gg">#REF!</definedName>
    <definedName name="ggdr">#REF!</definedName>
    <definedName name="ggerg">#REF!</definedName>
    <definedName name="gggb">#REF!</definedName>
    <definedName name="gggg">#REF!</definedName>
    <definedName name="ggggd">#REF!</definedName>
    <definedName name="gggggt">#REF!</definedName>
    <definedName name="gggghn">#REF!</definedName>
    <definedName name="ggggt">#REF!</definedName>
    <definedName name="ggggy">#REF!</definedName>
    <definedName name="gggtgd">#REF!</definedName>
    <definedName name="ggtgt">#REF!</definedName>
    <definedName name="gh">#REF!</definedName>
    <definedName name="ghdghuy">#REF!</definedName>
    <definedName name="GHDP">#REF!</definedName>
    <definedName name="ghfg">#REF!</definedName>
    <definedName name="ghjghj">#REF!</definedName>
    <definedName name="GHKJHK">#REF!</definedName>
    <definedName name="ghu">#REF!</definedName>
    <definedName name="gj">#REF!</definedName>
    <definedName name="GJHVCB">#REF!</definedName>
    <definedName name="gk">#REF!</definedName>
    <definedName name="gl">#REF!</definedName>
    <definedName name="GM">#REF!</definedName>
    <definedName name="gmt">#REF!</definedName>
    <definedName name="gn">#REF!</definedName>
    <definedName name="gnm">#REF!</definedName>
    <definedName name="gñ">#REF!</definedName>
    <definedName name="gp">#REF!</definedName>
    <definedName name="GRAF1ANO">#REF!</definedName>
    <definedName name="GRAF1AÑO">#REF!</definedName>
    <definedName name="GRAF2">#REF!</definedName>
    <definedName name="GRAF3">#REF!</definedName>
    <definedName name="Grava">#REF!</definedName>
    <definedName name="gregds">#REF!</definedName>
    <definedName name="grehrtyh">#REF!</definedName>
    <definedName name="grggwero">#REF!</definedName>
    <definedName name="grl">#REF!</definedName>
    <definedName name="grtyerh">#REF!</definedName>
    <definedName name="GRUPO1">#REF!</definedName>
    <definedName name="GRUPO123">#REF!</definedName>
    <definedName name="GRUPO13">#REF!</definedName>
    <definedName name="GRUPO2">#REF!</definedName>
    <definedName name="GSDG">#REF!</definedName>
    <definedName name="gsfsf">#REF!</definedName>
    <definedName name="gte">#REF!</definedName>
    <definedName name="gtgt">#REF!</definedName>
    <definedName name="gtgtg">#REF!</definedName>
    <definedName name="gtgtgff">#REF!</definedName>
    <definedName name="gtgtgyh">#REF!</definedName>
    <definedName name="gtgth">#REF!</definedName>
    <definedName name="GTI">#REF!</definedName>
    <definedName name="GTRE">#REF!</definedName>
    <definedName name="guadua">#REF!</definedName>
    <definedName name="gy">#REF!</definedName>
    <definedName name="h">#REF!</definedName>
    <definedName name="h9h">#REF!</definedName>
    <definedName name="ha">#REF!</definedName>
    <definedName name="hbfdhrw">#REF!</definedName>
    <definedName name="hdfh">#REF!</definedName>
    <definedName name="hdfh4">#REF!</definedName>
    <definedName name="hdfhwq">#REF!</definedName>
    <definedName name="hdgh">#REF!</definedName>
    <definedName name="hdhf">#REF!</definedName>
    <definedName name="Header_Row">#REF!</definedName>
    <definedName name="hfgh">#REF!</definedName>
    <definedName name="hfh">#REF!</definedName>
    <definedName name="hfhg">#REF!</definedName>
    <definedName name="hfthr">#REF!</definedName>
    <definedName name="hg">#REF!</definedName>
    <definedName name="HGFH">#REF!</definedName>
    <definedName name="hgfhty">#REF!</definedName>
    <definedName name="HGHFH7">#REF!</definedName>
    <definedName name="hghhj">#REF!</definedName>
    <definedName name="hghydj">#REF!</definedName>
    <definedName name="hgjfjw">#REF!</definedName>
    <definedName name="HGJG">#REF!</definedName>
    <definedName name="hgt">#REF!</definedName>
    <definedName name="hgu">#REF!</definedName>
    <definedName name="hh">#REF!</definedName>
    <definedName name="hhh">#REF!</definedName>
    <definedName name="hhhhhh">#REF!</definedName>
    <definedName name="hhhhhho">#REF!</definedName>
    <definedName name="hhhhhpy">#REF!</definedName>
    <definedName name="hhhhth">#REF!</definedName>
    <definedName name="hhhyhyh">#REF!</definedName>
    <definedName name="hhtrhreh">#REF!</definedName>
    <definedName name="Hierro">#REF!</definedName>
    <definedName name="hj">#REF!</definedName>
    <definedName name="hjfg">#REF!</definedName>
    <definedName name="hjgh">#REF!</definedName>
    <definedName name="hjghj">#REF!</definedName>
    <definedName name="hjhjhg">#REF!</definedName>
    <definedName name="hjk">#REF!</definedName>
    <definedName name="HJKH">#REF!</definedName>
    <definedName name="hjkjk">#REF!</definedName>
    <definedName name="hl">#REF!</definedName>
    <definedName name="hn">#REF!</definedName>
    <definedName name="hnt">#REF!</definedName>
    <definedName name="HOCOL">#REF!</definedName>
    <definedName name="HOJA1">#REF!</definedName>
    <definedName name="HOJA8">#REF!</definedName>
    <definedName name="HORA2">#REF!</definedName>
    <definedName name="HORASEXTDIU">#REF!</definedName>
    <definedName name="HORASEXTDIUFES">#REF!</definedName>
    <definedName name="HORASEXTNOC">#REF!</definedName>
    <definedName name="HORASEXTNOCFES">#REF!</definedName>
    <definedName name="HORASNOR">#REF!</definedName>
    <definedName name="HORASNOR921">#REF!</definedName>
    <definedName name="HORASNOR922">#REF!</definedName>
    <definedName name="HORASNOR923">#REF!</definedName>
    <definedName name="HORASNOR924">#REF!</definedName>
    <definedName name="HORASNOR925">#REF!</definedName>
    <definedName name="HORASNOR926">#REF!</definedName>
    <definedName name="HORASNOR927">#REF!</definedName>
    <definedName name="HORASNOR928">#REF!</definedName>
    <definedName name="HORASNOR929">#REF!</definedName>
    <definedName name="HORASNOR930">#REF!</definedName>
    <definedName name="HORASNORFES">#REF!</definedName>
    <definedName name="horat">#REF!</definedName>
    <definedName name="HORNOLAB">#REF!</definedName>
    <definedName name="HORNOR1">#REF!</definedName>
    <definedName name="HORNOR10">#REF!</definedName>
    <definedName name="HORNOR11">#REF!</definedName>
    <definedName name="HORNOR12">#REF!</definedName>
    <definedName name="HORNOR13">#REF!</definedName>
    <definedName name="HORNOR14">#REF!</definedName>
    <definedName name="HORNOR15">#REF!</definedName>
    <definedName name="HORNOR16">#REF!</definedName>
    <definedName name="HORNOR17">#REF!</definedName>
    <definedName name="HORNOR18">#REF!</definedName>
    <definedName name="HORNOR19">#REF!</definedName>
    <definedName name="HORNOR2">#REF!</definedName>
    <definedName name="HORNOR20">#REF!</definedName>
    <definedName name="HORNOR21">#REF!</definedName>
    <definedName name="HORNOR22">#REF!</definedName>
    <definedName name="HORNOR23">#REF!</definedName>
    <definedName name="HORNOR24">#REF!</definedName>
    <definedName name="HORNOR25">#REF!</definedName>
    <definedName name="HORNOR26">#REF!</definedName>
    <definedName name="HORNOR27">#REF!</definedName>
    <definedName name="HORNOR28">#REF!</definedName>
    <definedName name="HORNOR29">#REF!</definedName>
    <definedName name="HORNOR3">#REF!</definedName>
    <definedName name="HORNOR30">#REF!</definedName>
    <definedName name="HORNOR31">#REF!</definedName>
    <definedName name="HORNOR4">#REF!</definedName>
    <definedName name="HORNOR5">#REF!</definedName>
    <definedName name="HORNOR6">#REF!</definedName>
    <definedName name="HORNOR7">#REF!</definedName>
    <definedName name="HORNOR8">#REF!</definedName>
    <definedName name="HORNOR9">#REF!</definedName>
    <definedName name="hp">#REF!</definedName>
    <definedName name="hqi">#REF!</definedName>
    <definedName name="hreer">#REF!</definedName>
    <definedName name="hrhth">#REF!</definedName>
    <definedName name="hrthtrh">#REF!</definedName>
    <definedName name="hsfg">#REF!</definedName>
    <definedName name="ht">#REF!</definedName>
    <definedName name="hthdrf">#REF!</definedName>
    <definedName name="htk">#REF!</definedName>
    <definedName name="htryrt7">#REF!</definedName>
    <definedName name="HU">#REF!</definedName>
    <definedName name="hyhjop">#REF!</definedName>
    <definedName name="hyhyh">#REF!</definedName>
    <definedName name="HYSTER">#REF!</definedName>
    <definedName name="HYT">#REF!</definedName>
    <definedName name="hytirs">#REF!</definedName>
    <definedName name="I">#REF!</definedName>
    <definedName name="i8i">#REF!</definedName>
    <definedName name="id">#REF!</definedName>
    <definedName name="IF">#REF!</definedName>
    <definedName name="ig">#REF!</definedName>
    <definedName name="ii">#REF!</definedName>
    <definedName name="iii">#REF!</definedName>
    <definedName name="iiii">#REF!</definedName>
    <definedName name="iiiii">#REF!</definedName>
    <definedName name="iiiiiiik">#REF!</definedName>
    <definedName name="iiiiuh">#REF!</definedName>
    <definedName name="ik">#REF!</definedName>
    <definedName name="ikj">#REF!</definedName>
    <definedName name="iktgvfmu">#REF!</definedName>
    <definedName name="IMPRE">#REF!</definedName>
    <definedName name="INDI">#REF!</definedName>
    <definedName name="inf">#REF!</definedName>
    <definedName name="INFG">#REF!</definedName>
    <definedName name="Ing">#REF!</definedName>
    <definedName name="Insumos_auxiliares">#REF!</definedName>
    <definedName name="Insumos_basicos">#REF!</definedName>
    <definedName name="Interest_Rate">#REF!</definedName>
    <definedName name="INV">#REF!</definedName>
    <definedName name="io">#REF!</definedName>
    <definedName name="io0ioprhyi0i90ryi90">#REF!</definedName>
    <definedName name="ir">#REF!</definedName>
    <definedName name="irrigador">#REF!</definedName>
    <definedName name="it.">#REF!</definedName>
    <definedName name="ITEM">#REF!</definedName>
    <definedName name="ITEM1">#REF!</definedName>
    <definedName name="ITEM1_133">#REF!</definedName>
    <definedName name="ITEM1_149">#REF!</definedName>
    <definedName name="ITEM1_186">#REF!</definedName>
    <definedName name="ITEM1_187">#REF!</definedName>
    <definedName name="ITEM15">#REF!</definedName>
    <definedName name="ITEM15_133">#REF!</definedName>
    <definedName name="ITEM15_149">#REF!</definedName>
    <definedName name="ITEM15_186">#REF!</definedName>
    <definedName name="ITEM15_187">#REF!</definedName>
    <definedName name="ITEM2">#REF!</definedName>
    <definedName name="ITEM2_133">#REF!</definedName>
    <definedName name="ITEM2_149">#REF!</definedName>
    <definedName name="ITEM2_186">#REF!</definedName>
    <definedName name="ITEM2_187">#REF!</definedName>
    <definedName name="item210.3">#REF!</definedName>
    <definedName name="item230.1">#REF!</definedName>
    <definedName name="ITEM3">#REF!</definedName>
    <definedName name="ITEM3_133">#REF!</definedName>
    <definedName name="ITEM3_149">#REF!</definedName>
    <definedName name="ITEM3_186">#REF!</definedName>
    <definedName name="ITEM3_187">#REF!</definedName>
    <definedName name="item310">#REF!</definedName>
    <definedName name="item320.2">#REF!</definedName>
    <definedName name="item330.1">#REF!</definedName>
    <definedName name="item420">#REF!</definedName>
    <definedName name="item450.2P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Ítems">#REF!</definedName>
    <definedName name="IUI">#REF!</definedName>
    <definedName name="iuit7">#REF!</definedName>
    <definedName name="iul">#REF!</definedName>
    <definedName name="iuouio">#REF!</definedName>
    <definedName name="iuyi9">#REF!</definedName>
    <definedName name="IVA">#REF!</definedName>
    <definedName name="iyuiuyi">#REF!</definedName>
    <definedName name="IZQ">#REF!</definedName>
    <definedName name="j">#REF!</definedName>
    <definedName name="JA">#REF!</definedName>
    <definedName name="jd">#REF!</definedName>
    <definedName name="jdh">#REF!</definedName>
    <definedName name="JEFEINM">#REF!</definedName>
    <definedName name="jeytj">#REF!</definedName>
    <definedName name="jfhjfrt">#REF!</definedName>
    <definedName name="jgfj">#REF!</definedName>
    <definedName name="jghj">#REF!</definedName>
    <definedName name="jgj">#REF!</definedName>
    <definedName name="jh">#REF!</definedName>
    <definedName name="jhg">#REF!</definedName>
    <definedName name="jhjyj">#REF!</definedName>
    <definedName name="JHK">#REF!</definedName>
    <definedName name="jhkgjkvf">#REF!</definedName>
    <definedName name="jj">#REF!</definedName>
    <definedName name="jjfq">#REF!</definedName>
    <definedName name="jjjhjddfg">#REF!</definedName>
    <definedName name="JJJJ">#REF!</definedName>
    <definedName name="jjjjju">#REF!</definedName>
    <definedName name="jjujujty">#REF!</definedName>
    <definedName name="jjyjy">#REF!</definedName>
    <definedName name="jk">#REF!</definedName>
    <definedName name="jkk">#REF!</definedName>
    <definedName name="jkl">#REF!</definedName>
    <definedName name="jn">#REF!</definedName>
    <definedName name="jñ">#REF!</definedName>
    <definedName name="jo">#REF!</definedName>
    <definedName name="JRYJ">#REF!</definedName>
    <definedName name="jt">#REF!</definedName>
    <definedName name="jtyj">#REF!</definedName>
    <definedName name="jtyry">#REF!</definedName>
    <definedName name="jui">#REF!</definedName>
    <definedName name="juj">#REF!</definedName>
    <definedName name="jujcx">#REF!</definedName>
    <definedName name="jujuj">#REF!</definedName>
    <definedName name="jujujuju">#REF!</definedName>
    <definedName name="jun">#REF!</definedName>
    <definedName name="juuuhb">#REF!</definedName>
    <definedName name="juy">#REF!</definedName>
    <definedName name="jvv">#REF!</definedName>
    <definedName name="jyjt7">#REF!</definedName>
    <definedName name="jyt">#REF!</definedName>
    <definedName name="jytj">#REF!</definedName>
    <definedName name="jyuju">#REF!</definedName>
    <definedName name="jyujyuj">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>#REF!</definedName>
    <definedName name="khjk7">#REF!</definedName>
    <definedName name="kikik">#REF!</definedName>
    <definedName name="kio">#REF!</definedName>
    <definedName name="kip">#REF!</definedName>
    <definedName name="KJH">#REF!</definedName>
    <definedName name="kjhkd">#REF!</definedName>
    <definedName name="kjk">#REF!</definedName>
    <definedName name="kjtrkjr">#REF!</definedName>
    <definedName name="KKK">#REF!</definedName>
    <definedName name="kkkki">#REF!</definedName>
    <definedName name="kkkkkki">#REF!</definedName>
    <definedName name="kl">#REF!</definedName>
    <definedName name="klklk">#REF!</definedName>
    <definedName name="kñy">#REF!</definedName>
    <definedName name="krtrk">#REF!</definedName>
    <definedName name="kuh">#REF!</definedName>
    <definedName name="kuy">#REF!</definedName>
    <definedName name="kyr">#REF!</definedName>
    <definedName name="L">#REF!</definedName>
    <definedName name="L_L">#REF!</definedName>
    <definedName name="Last_Row">#REF!</definedName>
    <definedName name="lia">#REF!</definedName>
    <definedName name="LICITACION">#REF!</definedName>
    <definedName name="LINEA">#REF!</definedName>
    <definedName name="listequi">#REF!</definedName>
    <definedName name="listmat">#REF!</definedName>
    <definedName name="liston">#REF!</definedName>
    <definedName name="liuoo">#REF!</definedName>
    <definedName name="lkj">#REF!</definedName>
    <definedName name="LKJLJK">#REF!</definedName>
    <definedName name="ll">#REF!</definedName>
    <definedName name="LLANTAS">#REF!</definedName>
    <definedName name="lll">#REF!</definedName>
    <definedName name="LLLL">#REF!</definedName>
    <definedName name="lllllh">#REF!</definedName>
    <definedName name="lllllllo">#REF!</definedName>
    <definedName name="LÑP">#REF!</definedName>
    <definedName name="lo">#REF!</definedName>
    <definedName name="Loan_Amount">#REF!</definedName>
    <definedName name="Loan_Start">#REF!</definedName>
    <definedName name="Loan_Years">#REF!</definedName>
    <definedName name="loc">#REF!</definedName>
    <definedName name="LOCALIZACION">#REF!</definedName>
    <definedName name="LOCALIZACION_Y_REPLANTEO">#REF!</definedName>
    <definedName name="LOCALIZACIÓN_Y_REPLANTEO._ESTRUCTURAS">#REF!</definedName>
    <definedName name="LOI">#REF!</definedName>
    <definedName name="lolol">#REF!</definedName>
    <definedName name="Longitud">#REF!</definedName>
    <definedName name="Longitud1">#REF!</definedName>
    <definedName name="Longitud2">#REF!</definedName>
    <definedName name="LongitudTubo">#REF!</definedName>
    <definedName name="LOPE">#REF!</definedName>
    <definedName name="lplpl">#REF!</definedName>
    <definedName name="lsttros">#REF!</definedName>
    <definedName name="lucy">#REF!</definedName>
    <definedName name="lun">#REF!</definedName>
    <definedName name="LUNA">#REF!</definedName>
    <definedName name="m">#REF!</definedName>
    <definedName name="MA">#REF!</definedName>
    <definedName name="maestro">#REF!</definedName>
    <definedName name="mafdsf">#REF!</definedName>
    <definedName name="MAL">#REF!</definedName>
    <definedName name="MALO">#REF!</definedName>
    <definedName name="mao">#REF!</definedName>
    <definedName name="maow">#REF!</definedName>
    <definedName name="Maquinaria">#REF!</definedName>
    <definedName name="mar">#REF!</definedName>
    <definedName name="MARAVILLA">#REF!</definedName>
    <definedName name="marcela">#REF!</definedName>
    <definedName name="maria">#REF!</definedName>
    <definedName name="MARILUZ">#REF!</definedName>
    <definedName name="MARINAS">#REF!</definedName>
    <definedName name="martillo">#REF!</definedName>
    <definedName name="MARY">#REF!</definedName>
    <definedName name="MARYLUZ">#REF!</definedName>
    <definedName name="marzito">#REF!</definedName>
    <definedName name="MARZO">#REF!</definedName>
    <definedName name="masor">#REF!</definedName>
    <definedName name="MAT">#REF!</definedName>
    <definedName name="MATERIAL">#REF!</definedName>
    <definedName name="matriz">#REF!</definedName>
    <definedName name="MAYO">#REF!</definedName>
    <definedName name="mdd">#REF!</definedName>
    <definedName name="MEDARDO">#REF!</definedName>
    <definedName name="meg">#REF!</definedName>
    <definedName name="MES">#REF!</definedName>
    <definedName name="MESES">#REF!</definedName>
    <definedName name="mf">#REF!</definedName>
    <definedName name="mfgjrdt">#REF!</definedName>
    <definedName name="mghm">#REF!</definedName>
    <definedName name="mhg">#REF!</definedName>
    <definedName name="mht">#REF!</definedName>
    <definedName name="mhy">#REF!</definedName>
    <definedName name="mjmj">#REF!</definedName>
    <definedName name="mjmjmn">#REF!</definedName>
    <definedName name="mjnhgkio">#REF!</definedName>
    <definedName name="mju">#REF!</definedName>
    <definedName name="mkljlk">#REF!</definedName>
    <definedName name="mku">#REF!</definedName>
    <definedName name="mm">#REF!</definedName>
    <definedName name="mmjmjh">#REF!</definedName>
    <definedName name="mmm">#REF!</definedName>
    <definedName name="mmmh">#REF!</definedName>
    <definedName name="mmmmmjyt">#REF!</definedName>
    <definedName name="mmmmmmg">#REF!</definedName>
    <definedName name="MN">#REF!</definedName>
    <definedName name="MOTO">#REF!</definedName>
    <definedName name="MOTOBOMBA">#REF!</definedName>
    <definedName name="Motoniv">#REF!</definedName>
    <definedName name="motosierra">#REF!</definedName>
    <definedName name="mr">#REF!</definedName>
    <definedName name="n">#REF!</definedName>
    <definedName name="nb">#REF!</definedName>
    <definedName name="nbv">#REF!</definedName>
    <definedName name="nbvnv">#REF!</definedName>
    <definedName name="NDHS">#REF!</definedName>
    <definedName name="nece.cab">#REF!</definedName>
    <definedName name="nf">#REF!</definedName>
    <definedName name="nfg">#REF!</definedName>
    <definedName name="nfgn">#REF!</definedName>
    <definedName name="ngdn">#REF!</definedName>
    <definedName name="ngfh">#REF!</definedName>
    <definedName name="NHG">#REF!</definedName>
    <definedName name="nhn">#REF!</definedName>
    <definedName name="nhncfgn">#REF!</definedName>
    <definedName name="nhndr">#REF!</definedName>
    <definedName name="NJH">#REF!</definedName>
    <definedName name="NM">#REF!</definedName>
    <definedName name="nmmmm">#REF!</definedName>
    <definedName name="NN">#REF!</definedName>
    <definedName name="nndng">#REF!</definedName>
    <definedName name="nnnhd">#REF!</definedName>
    <definedName name="nnnnn">#REF!</definedName>
    <definedName name="nnnnnd">#REF!</definedName>
    <definedName name="nnnnnf">#REF!</definedName>
    <definedName name="nnnnnh">#REF!</definedName>
    <definedName name="NOMBRE">#REF!</definedName>
    <definedName name="nr">#REF!</definedName>
    <definedName name="NroCODIGO">#REF!</definedName>
    <definedName name="NroDOCUMENTO">#REF!</definedName>
    <definedName name="nt">#REF!</definedName>
    <definedName name="NUEVO">#REF!</definedName>
    <definedName name="Num_Pmt_Per_Year">#REF!</definedName>
    <definedName name="nxn">#REF!</definedName>
    <definedName name="ñ">#REF!</definedName>
    <definedName name="ñl">#REF!</definedName>
    <definedName name="ññ">#REF!</definedName>
    <definedName name="ÑÑÑ">#REF!</definedName>
    <definedName name="ñok">#REF!</definedName>
    <definedName name="ñp">#REF!</definedName>
    <definedName name="ñpñpñ">#REF!</definedName>
    <definedName name="ñpo">#REF!</definedName>
    <definedName name="O">#REF!</definedName>
    <definedName name="º1">#REF!</definedName>
    <definedName name="o9o9">#REF!</definedName>
    <definedName name="OBJETO">#REF!</definedName>
    <definedName name="Obra">#REF!</definedName>
    <definedName name="obrero">#REF!</definedName>
    <definedName name="OBSERVACIONES">#REF!</definedName>
    <definedName name="Of">#REF!</definedName>
    <definedName name="oficial">#REF!</definedName>
    <definedName name="oiret">#REF!</definedName>
    <definedName name="oirgrth">#REF!</definedName>
    <definedName name="OIUOIU">#REF!</definedName>
    <definedName name="oo">#REF!</definedName>
    <definedName name="ooo">#REF!</definedName>
    <definedName name="ooooiii">#REF!</definedName>
    <definedName name="oooos">#REF!</definedName>
    <definedName name="operador">#REF!</definedName>
    <definedName name="OPERADORES">#REF!</definedName>
    <definedName name="os">#REF!</definedName>
    <definedName name="OSCAR">#REF!</definedName>
    <definedName name="OTR">#REF!</definedName>
    <definedName name="p">#REF!</definedName>
    <definedName name="p0p0">#REF!</definedName>
    <definedName name="PAJARITA">#REF!</definedName>
    <definedName name="Pav">#REF!</definedName>
    <definedName name="Pay_Date">#REF!</definedName>
    <definedName name="Pay_Num">#REF!</definedName>
    <definedName name="PAZ">#REF!</definedName>
    <definedName name="pc">#REF!</definedName>
    <definedName name="PERRD">#REF!</definedName>
    <definedName name="PERRITO">#REF!</definedName>
    <definedName name="pi">#REF!</definedName>
    <definedName name="piedram">#REF!</definedName>
    <definedName name="PILOTE">#REF!</definedName>
    <definedName name="pk">#REF!</definedName>
    <definedName name="PKHK">#REF!</definedName>
    <definedName name="pkj">#REF!</definedName>
    <definedName name="Placa">#REF!</definedName>
    <definedName name="PLAD">#REF!</definedName>
    <definedName name="PlazoAIU">#REF!</definedName>
    <definedName name="PLPLUNN">#REF!</definedName>
    <definedName name="pñ">#REF!</definedName>
    <definedName name="po">#REF!</definedName>
    <definedName name="POCETAS">#REF!</definedName>
    <definedName name="poi">#REF!</definedName>
    <definedName name="POIL">#REF!</definedName>
    <definedName name="POIUP">#REF!</definedName>
    <definedName name="POO">#REF!</definedName>
    <definedName name="popop">#REF!</definedName>
    <definedName name="popp">#REF!</definedName>
    <definedName name="popu">#REF!</definedName>
    <definedName name="popvds">#REF!</definedName>
    <definedName name="porc">#REF!</definedName>
    <definedName name="pouig">#REF!</definedName>
    <definedName name="pp">#REF!</definedName>
    <definedName name="ppp">#REF!</definedName>
    <definedName name="ppppp9">#REF!</definedName>
    <definedName name="pppppd">#REF!</definedName>
    <definedName name="pqroj">#REF!</definedName>
    <definedName name="PRE">#REF!</definedName>
    <definedName name="precios">#REF!</definedName>
    <definedName name="PREST">#REF!</definedName>
    <definedName name="PRESUPUESTO">#REF!</definedName>
    <definedName name="PRIMER">#REF!</definedName>
    <definedName name="PRIMERO">#REF!</definedName>
    <definedName name="PRIMET">#REF!</definedName>
    <definedName name="Princ">#REF!</definedName>
    <definedName name="PRINT_AREA">#REF!</definedName>
    <definedName name="Print_Area_MI">#REF!</definedName>
    <definedName name="PRINT_TITLES">#REF!</definedName>
    <definedName name="PRINT_TITLES_MI">#REF!</definedName>
    <definedName name="PROCESO">#REF!</definedName>
    <definedName name="PRODUCTO">#REF!</definedName>
    <definedName name="PROG">#REF!</definedName>
    <definedName name="Proponente">#REF!</definedName>
    <definedName name="PROPUESTA2">#REF!</definedName>
    <definedName name="PRUEBA2">#REF!</definedName>
    <definedName name="ptope">#REF!</definedName>
    <definedName name="ptopes">#REF!</definedName>
    <definedName name="puntilla">#REF!</definedName>
    <definedName name="PVCdren4">#REF!</definedName>
    <definedName name="PVCmang3">#REF!</definedName>
    <definedName name="q">#REF!</definedName>
    <definedName name="q1q1q">#REF!</definedName>
    <definedName name="qaedtguj">#REF!</definedName>
    <definedName name="QAQSWS">#REF!</definedName>
    <definedName name="qaqwwxcr">#REF!</definedName>
    <definedName name="qaz">#REF!</definedName>
    <definedName name="QE">#REF!</definedName>
    <definedName name="QE_TE">#REF!</definedName>
    <definedName name="qedcd">#REF!</definedName>
    <definedName name="qeqewe">#REF!</definedName>
    <definedName name="qewj">#REF!</definedName>
    <definedName name="QI">#REF!</definedName>
    <definedName name="QI_TI">#REF!</definedName>
    <definedName name="QN">#REF!</definedName>
    <definedName name="QN_QI">#REF!</definedName>
    <definedName name="QNS">#REF!</definedName>
    <definedName name="QQ">#REF!</definedName>
    <definedName name="qqqqq">#REF!</definedName>
    <definedName name="qqqqqw">#REF!</definedName>
    <definedName name="qw">#REF!</definedName>
    <definedName name="qwdas2">#REF!</definedName>
    <definedName name="qweqe">#REF!</definedName>
    <definedName name="qwqwqwj">#REF!</definedName>
    <definedName name="radios">#REF!</definedName>
    <definedName name="rana">#REF!</definedName>
    <definedName name="rds">#REF!</definedName>
    <definedName name="RE">#REF!</definedName>
    <definedName name="recebo">#REF!</definedName>
    <definedName name="REG">#REF!</definedName>
    <definedName name="rege">#REF!</definedName>
    <definedName name="regresd">#REF!</definedName>
    <definedName name="regthio">#REF!</definedName>
    <definedName name="REGULAR">#REF!</definedName>
    <definedName name="REJHE">#REF!</definedName>
    <definedName name="RELACUION">#REF!</definedName>
    <definedName name="rell">#REF!</definedName>
    <definedName name="RELLG">#REF!</definedName>
    <definedName name="REPROGRAMACION">#REF!</definedName>
    <definedName name="rer">#REF!</definedName>
    <definedName name="rererw">#REF!</definedName>
    <definedName name="rerg">#REF!</definedName>
    <definedName name="rerrrrw">#REF!</definedName>
    <definedName name="resul">#REF!</definedName>
    <definedName name="RESUMEN">#REF!</definedName>
    <definedName name="RETRO">#REF!</definedName>
    <definedName name="retromartillo">#REF!</definedName>
    <definedName name="RETTRE">#REF!</definedName>
    <definedName name="rety">#REF!</definedName>
    <definedName name="rewfreg">#REF!</definedName>
    <definedName name="rewr">#REF!</definedName>
    <definedName name="REWWER">#REF!</definedName>
    <definedName name="reyepoi">#REF!</definedName>
    <definedName name="reyety">#REF!</definedName>
    <definedName name="reyty">#REF!</definedName>
    <definedName name="reyyt">#REF!</definedName>
    <definedName name="RFEMER">#REF!</definedName>
    <definedName name="rfhnhjyu">#REF!</definedName>
    <definedName name="rfrf">#REF!</definedName>
    <definedName name="rge">#REF!</definedName>
    <definedName name="rgegg">#REF!</definedName>
    <definedName name="rhh">#REF!</definedName>
    <definedName name="rhrtd">#REF!</definedName>
    <definedName name="rhtry">#REF!</definedName>
    <definedName name="ricardo">#REF!</definedName>
    <definedName name="RIIIIIIIIIIIC">#REF!</definedName>
    <definedName name="rj">#REF!</definedName>
    <definedName name="rjjth">#REF!</definedName>
    <definedName name="rjy">#REF!</definedName>
    <definedName name="rkjyk">#REF!</definedName>
    <definedName name="rkru">#REF!</definedName>
    <definedName name="rky">#REF!</definedName>
    <definedName name="rl">#REF!</definedName>
    <definedName name="rlo">#REF!</definedName>
    <definedName name="rm">#REF!</definedName>
    <definedName name="rñ">#REF!</definedName>
    <definedName name="RODILLO">#REF!</definedName>
    <definedName name="rr">#REF!</definedName>
    <definedName name="rrr">#REF!</definedName>
    <definedName name="rrrrrb">#REF!</definedName>
    <definedName name="rrrrrrre">#REF!</definedName>
    <definedName name="rrrrt">#REF!</definedName>
    <definedName name="rsadf">#REF!</definedName>
    <definedName name="rsdgsd5">#REF!</definedName>
    <definedName name="rt">#REF!</definedName>
    <definedName name="rte">#REF!</definedName>
    <definedName name="rteg">#REF!</definedName>
    <definedName name="rtert">#REF!</definedName>
    <definedName name="rtes">#REF!</definedName>
    <definedName name="rtewth">#REF!</definedName>
    <definedName name="rthjtj">#REF!</definedName>
    <definedName name="rthrthg">#REF!</definedName>
    <definedName name="rthtrh">#REF!</definedName>
    <definedName name="rtkk">#REF!</definedName>
    <definedName name="rttthy">#REF!</definedName>
    <definedName name="rtu">#REF!</definedName>
    <definedName name="rtug">#REF!</definedName>
    <definedName name="rtugsd">#REF!</definedName>
    <definedName name="rturtu">#REF!</definedName>
    <definedName name="rturu">#REF!</definedName>
    <definedName name="rtut">#REF!</definedName>
    <definedName name="rtutru">#REF!</definedName>
    <definedName name="rtuy">#REF!</definedName>
    <definedName name="rty">#REF!</definedName>
    <definedName name="rtyhr">#REF!</definedName>
    <definedName name="rtym">#REF!</definedName>
    <definedName name="rtyrey">#REF!</definedName>
    <definedName name="rtyrh">#REF!</definedName>
    <definedName name="RTYRTY">#REF!</definedName>
    <definedName name="rtyt">#REF!</definedName>
    <definedName name="rtytry">#REF!</definedName>
    <definedName name="ruru">#REF!</definedName>
    <definedName name="rutu">#REF!</definedName>
    <definedName name="rwt">#REF!</definedName>
    <definedName name="ry">#REF!</definedName>
    <definedName name="ryeryb">#REF!</definedName>
    <definedName name="rytrsdg">#REF!</definedName>
    <definedName name="s">#REF!</definedName>
    <definedName name="SA">#REF!</definedName>
    <definedName name="saa">#REF!</definedName>
    <definedName name="SAD">#REF!</definedName>
    <definedName name="SADF">#REF!</definedName>
    <definedName name="sadff">#REF!</definedName>
    <definedName name="sadfo">#REF!</definedName>
    <definedName name="safdp">#REF!</definedName>
    <definedName name="SALARIO">#REF!</definedName>
    <definedName name="sbe">#REF!</definedName>
    <definedName name="sbgfbgdr">#REF!</definedName>
    <definedName name="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f">#REF!</definedName>
    <definedName name="sdas">#REF!</definedName>
    <definedName name="sdasdf">#REF!</definedName>
    <definedName name="SDCDSCT">#REF!</definedName>
    <definedName name="SDE">#REF!</definedName>
    <definedName name="SDFCE">#REF!</definedName>
    <definedName name="sdfd">#REF!</definedName>
    <definedName name="sdfds">#REF!</definedName>
    <definedName name="SDFDSO">#REF!</definedName>
    <definedName name="sdfdstp">#REF!</definedName>
    <definedName name="SDFEO">#REF!</definedName>
    <definedName name="sdfg">#REF!</definedName>
    <definedName name="sdfgdsfk">#REF!</definedName>
    <definedName name="sdfgsg">#REF!</definedName>
    <definedName name="SDFLJK">#REF!</definedName>
    <definedName name="sdfsd4">#REF!</definedName>
    <definedName name="SDFSDF">#REF!</definedName>
    <definedName name="sdfsdfb">#REF!</definedName>
    <definedName name="SDFSF">#REF!</definedName>
    <definedName name="sdfsv">#REF!</definedName>
    <definedName name="sdgfd">#REF!</definedName>
    <definedName name="sdgfgp">#REF!</definedName>
    <definedName name="sdgfiu">#REF!</definedName>
    <definedName name="sdgsd">#REF!</definedName>
    <definedName name="sdgsg">#REF!</definedName>
    <definedName name="SDIKOM">#REF!</definedName>
    <definedName name="sdsdfh">#REF!</definedName>
    <definedName name="seccion1">#REF!</definedName>
    <definedName name="seccion2">#REF!</definedName>
    <definedName name="SECTOR">#REF!</definedName>
    <definedName name="SEGUNDO">#REF!</definedName>
    <definedName name="setrj">#REF!</definedName>
    <definedName name="sett">#REF!</definedName>
    <definedName name="sfasf">#REF!</definedName>
    <definedName name="SFHSGFH">#REF!</definedName>
    <definedName name="sfsd">#REF!</definedName>
    <definedName name="sfsdf">#REF!</definedName>
    <definedName name="sfsdferg">#REF!</definedName>
    <definedName name="sfsdfs">#REF!</definedName>
    <definedName name="SHARED_FORMULA_12">#REF!</definedName>
    <definedName name="SHARED_FORMULA_19">#REF!</definedName>
    <definedName name="SHARED_FORMULA_24">#REF!</definedName>
    <definedName name="SHARED_FORMULA_4">#REF!</definedName>
    <definedName name="si">#REF!</definedName>
    <definedName name="sk">#REF!</definedName>
    <definedName name="sm">#REF!</definedName>
    <definedName name="sn">#REF!</definedName>
    <definedName name="snw">#REF!</definedName>
    <definedName name="sñ">#REF!</definedName>
    <definedName name="so">#REF!</definedName>
    <definedName name="SOBREANCHO">#REF!</definedName>
    <definedName name="SOL">#REF!</definedName>
    <definedName name="Spanner_Auto_Select">#REF!</definedName>
    <definedName name="sr">#REF!</definedName>
    <definedName name="srwrwr">#REF!</definedName>
    <definedName name="ss">#REF!</definedName>
    <definedName name="sss">#REF!</definedName>
    <definedName name="sssss7">#REF!</definedName>
    <definedName name="sssssa">#REF!</definedName>
    <definedName name="sssssy">#REF!</definedName>
    <definedName name="stt">#REF!</definedName>
    <definedName name="SUBBASE">#REF!</definedName>
    <definedName name="SUCIO">#REF!</definedName>
    <definedName name="Summary">#REF!</definedName>
    <definedName name="swsw">#REF!</definedName>
    <definedName name="swsw3">#REF!</definedName>
    <definedName name="t5t5">#REF!</definedName>
    <definedName name="TAB">#REF!</definedName>
    <definedName name="TABLA">#REF!</definedName>
    <definedName name="TABLA_DE_CONTENIDO__A1">#REF!</definedName>
    <definedName name="tabla2">#REF!</definedName>
    <definedName name="TANQUE">#REF!</definedName>
    <definedName name="tb">#REF!</definedName>
    <definedName name="tdy">#REF!</definedName>
    <definedName name="TE">#REF!</definedName>
    <definedName name="tewst">#REF!</definedName>
    <definedName name="teytrh">#REF!</definedName>
    <definedName name="th">#REF!</definedName>
    <definedName name="thdh">#REF!</definedName>
    <definedName name="thtj">#REF!</definedName>
    <definedName name="TI">#REF!</definedName>
    <definedName name="tipov">#REF!</definedName>
    <definedName name="TIT">#REF!</definedName>
    <definedName name="TITU">#REF!</definedName>
    <definedName name="TITULO">#REF!</definedName>
    <definedName name="Títulos_a_imprimir_IM">#REF!</definedName>
    <definedName name="tj">#REF!</definedName>
    <definedName name="tl">#REF!</definedName>
    <definedName name="tn">#REF!</definedName>
    <definedName name="To">#REF!</definedName>
    <definedName name="tonto">#REF!</definedName>
    <definedName name="topagrafia">#REF!</definedName>
    <definedName name="topografia">#REF!</definedName>
    <definedName name="topografo">#REF!</definedName>
    <definedName name="tortas">#REF!</definedName>
    <definedName name="tortas2">#REF!</definedName>
    <definedName name="TOT">#REF!</definedName>
    <definedName name="TOTAL">#REF!</definedName>
    <definedName name="Total_Interest">#REF!</definedName>
    <definedName name="Total_Pay">#REF!</definedName>
    <definedName name="TP">#REF!</definedName>
    <definedName name="tr">#REF!</definedName>
    <definedName name="TRANS">#REF!</definedName>
    <definedName name="trest">#REF!</definedName>
    <definedName name="tret">#REF!</definedName>
    <definedName name="trh">#REF!</definedName>
    <definedName name="trhfh">#REF!</definedName>
    <definedName name="TRiturado">#REF!</definedName>
    <definedName name="trjfgjh">#REF!</definedName>
    <definedName name="tru">#REF!</definedName>
    <definedName name="truds">#REF!</definedName>
    <definedName name="trutu">#REF!</definedName>
    <definedName name="trydfg">#REF!</definedName>
    <definedName name="trydtrygf">#REF!</definedName>
    <definedName name="tryery">#REF!</definedName>
    <definedName name="tryi6">#REF!</definedName>
    <definedName name="tryrth">#REF!</definedName>
    <definedName name="tsert">#REF!</definedName>
    <definedName name="tt">#REF!</definedName>
    <definedName name="TtCD">#REF!</definedName>
    <definedName name="TTR">#REF!</definedName>
    <definedName name="ttrff">#REF!</definedName>
    <definedName name="ttt">#REF!</definedName>
    <definedName name="tttt7">#REF!</definedName>
    <definedName name="tttthy">#REF!</definedName>
    <definedName name="ttttr">#REF!</definedName>
    <definedName name="ttttt">#REF!</definedName>
    <definedName name="tu">#REF!</definedName>
    <definedName name="tubo24">#REF!</definedName>
    <definedName name="tubor24">#REF!</definedName>
    <definedName name="tur">#REF!</definedName>
    <definedName name="turu">#REF!</definedName>
    <definedName name="twer">#REF!</definedName>
    <definedName name="twet">#REF!</definedName>
    <definedName name="ty">#REF!</definedName>
    <definedName name="tyery">#REF!</definedName>
    <definedName name="tyj">#REF!</definedName>
    <definedName name="tyjtyj">#REF!</definedName>
    <definedName name="tyjytjuyjuy">#REF!</definedName>
    <definedName name="tyk">#REF!</definedName>
    <definedName name="tym">#REF!</definedName>
    <definedName name="tyr">#REF!</definedName>
    <definedName name="tytgfhgfh">#REF!</definedName>
    <definedName name="tyty">#REF!</definedName>
    <definedName name="tyu">#REF!</definedName>
    <definedName name="TYUIYI">#REF!</definedName>
    <definedName name="tyujh">#REF!</definedName>
    <definedName name="tyuty">#REF!</definedName>
    <definedName name="tyutyu">#REF!</definedName>
    <definedName name="tyxg">#REF!</definedName>
    <definedName name="U">#REF!</definedName>
    <definedName name="u3u">#REF!</definedName>
    <definedName name="u7u7">#REF!</definedName>
    <definedName name="Ubicación">#REF!</definedName>
    <definedName name="UI">#REF!</definedName>
    <definedName name="uijhj">#REF!</definedName>
    <definedName name="uio">#REF!</definedName>
    <definedName name="uiou">#REF!</definedName>
    <definedName name="uir">#REF!</definedName>
    <definedName name="uituii">#REF!</definedName>
    <definedName name="uityjj">#REF!</definedName>
    <definedName name="uiufgj">#REF!</definedName>
    <definedName name="UIUYI">#REF!</definedName>
    <definedName name="UN">#REF!</definedName>
    <definedName name="Unidad">#REF!</definedName>
    <definedName name="Unitarios">#REF!</definedName>
    <definedName name="UOUIV">#REF!</definedName>
    <definedName name="uryur">#REF!</definedName>
    <definedName name="ut">#REF!</definedName>
    <definedName name="UTIL">#REF!</definedName>
    <definedName name="uu">#REF!</definedName>
    <definedName name="uuu">#REF!</definedName>
    <definedName name="uuuuo">#REF!</definedName>
    <definedName name="uuuuuj">#REF!</definedName>
    <definedName name="uwkap">#REF!</definedName>
    <definedName name="uxd">#REF!</definedName>
    <definedName name="uy">#REF!</definedName>
    <definedName name="uyiyiy">#REF!</definedName>
    <definedName name="uytu">#REF!</definedName>
    <definedName name="uyur">#REF!</definedName>
    <definedName name="v">#REF!</definedName>
    <definedName name="VACA">#REF!</definedName>
    <definedName name="VALDES">#REF!</definedName>
    <definedName name="valor1">#REF!</definedName>
    <definedName name="valor2">#REF!</definedName>
    <definedName name="VALOR3">#REF!</definedName>
    <definedName name="vaquita">#REF!</definedName>
    <definedName name="Varios">#REF!</definedName>
    <definedName name="Varios2">#REF!</definedName>
    <definedName name="vb">#REF!</definedName>
    <definedName name="vbvbvbvb">#REF!</definedName>
    <definedName name="vc">#REF!</definedName>
    <definedName name="vck">#REF!</definedName>
    <definedName name="vd">#REF!</definedName>
    <definedName name="vdfvuio">#REF!</definedName>
    <definedName name="vdsvnj">#REF!</definedName>
    <definedName name="VentaAiu">#REF!</definedName>
    <definedName name="vfbgnhyt">#REF!</definedName>
    <definedName name="vfn">#REF!</definedName>
    <definedName name="vfvdv">#REF!</definedName>
    <definedName name="vfvf">#REF!</definedName>
    <definedName name="vg">#REF!</definedName>
    <definedName name="VIA">#REF!</definedName>
    <definedName name="VIBRA">#REF!</definedName>
    <definedName name="VIBRO">#REF!</definedName>
    <definedName name="villa">#REF!</definedName>
    <definedName name="vk">#REF!</definedName>
    <definedName name="vm">#REF!</definedName>
    <definedName name="vnbvxb">#REF!</definedName>
    <definedName name="VNVBN">#REF!</definedName>
    <definedName name="VOLQUETA">#REF!</definedName>
    <definedName name="volquetamk">#REF!</definedName>
    <definedName name="VOLQUETAS">#REF!</definedName>
    <definedName name="vsdfj">#REF!</definedName>
    <definedName name="vt">#REF!</definedName>
    <definedName name="vv">#REF!</definedName>
    <definedName name="vvcxv">#REF!</definedName>
    <definedName name="VVV">#REF!</definedName>
    <definedName name="vvvvt">#REF!</definedName>
    <definedName name="vvvvvvf">#REF!</definedName>
    <definedName name="vy">#REF!</definedName>
    <definedName name="w2w2w">#REF!</definedName>
    <definedName name="WDFSDF">#REF!</definedName>
    <definedName name="we">#REF!</definedName>
    <definedName name="WEFWE">#REF!</definedName>
    <definedName name="werew">#REF!</definedName>
    <definedName name="WEREWR">#REF!</definedName>
    <definedName name="werfdsf">#REF!</definedName>
    <definedName name="werh">#REF!</definedName>
    <definedName name="wersfdfrguyo">#REF!</definedName>
    <definedName name="werwr">#REF!</definedName>
    <definedName name="WERWVN">#REF!</definedName>
    <definedName name="wetrew">#REF!</definedName>
    <definedName name="wettt">#REF!</definedName>
    <definedName name="wetwretd">#REF!</definedName>
    <definedName name="wew">#REF!</definedName>
    <definedName name="wffag">#REF!</definedName>
    <definedName name="WILSON">#REF!</definedName>
    <definedName name="wj">#REF!</definedName>
    <definedName name="wl">#REF!</definedName>
    <definedName name="WQEEWQ">#REF!</definedName>
    <definedName name="wrn.ESTADO._.REHABILITACION.">#REF!</definedName>
    <definedName name="wrn.formu.">#REF!</definedName>
    <definedName name="wrn.GENERAL.">#REF!</definedName>
    <definedName name="wrn.via">#REF!</definedName>
    <definedName name="wrn.via.">#REF!</definedName>
    <definedName name="ws">#REF!</definedName>
    <definedName name="wsnhed">#REF!</definedName>
    <definedName name="wswswsqa">#REF!</definedName>
    <definedName name="wtt">#REF!</definedName>
    <definedName name="ww">#REF!</definedName>
    <definedName name="wwded3">#REF!</definedName>
    <definedName name="wwwwe">#REF!</definedName>
    <definedName name="wyty">#REF!</definedName>
    <definedName name="x">#REF!</definedName>
    <definedName name="xb">#REF!</definedName>
    <definedName name="xcbvbs">#REF!</definedName>
    <definedName name="xo">#REF!</definedName>
    <definedName name="xsxs">#REF!</definedName>
    <definedName name="xx">#REF!</definedName>
    <definedName name="XX_51">#REF!</definedName>
    <definedName name="xxfg">#REF!</definedName>
    <definedName name="XXX">#REF!</definedName>
    <definedName name="XXXX">#REF!</definedName>
    <definedName name="xxxxxds">#REF!</definedName>
    <definedName name="xxxxxx">#REF!</definedName>
    <definedName name="XXXXXXXXXX">#REF!</definedName>
    <definedName name="xxxxxxxxxx29">#REF!</definedName>
    <definedName name="XXXXXXXXXXXX">#REF!</definedName>
    <definedName name="XZXZV">#REF!</definedName>
    <definedName name="y6y6">#REF!</definedName>
    <definedName name="YA">#REF!</definedName>
    <definedName name="yery">#REF!</definedName>
    <definedName name="yhy">#REF!</definedName>
    <definedName name="yjyj">#REF!</definedName>
    <definedName name="yn">#REF!</definedName>
    <definedName name="yrey">#REF!</definedName>
    <definedName name="yry">#REF!</definedName>
    <definedName name="ytj">#REF!</definedName>
    <definedName name="ytjt6">#REF!</definedName>
    <definedName name="ytrwyr">#REF!</definedName>
    <definedName name="ytry">#REF!</definedName>
    <definedName name="ytryrty">#REF!</definedName>
    <definedName name="YTRYUYT">#REF!</definedName>
    <definedName name="ytudfgd">#REF!</definedName>
    <definedName name="yturtu7">#REF!</definedName>
    <definedName name="yturu">#REF!</definedName>
    <definedName name="ytuytfgh">#REF!</definedName>
    <definedName name="yty">#REF!</definedName>
    <definedName name="ytyyh">#REF!</definedName>
    <definedName name="ytzacdfg">#REF!</definedName>
    <definedName name="yu">#REF!</definedName>
    <definedName name="yudre54">#REF!</definedName>
    <definedName name="yuhgh">#REF!</definedName>
    <definedName name="yui">#REF!</definedName>
    <definedName name="yutu">#REF!</definedName>
    <definedName name="yuuiiy">#REF!</definedName>
    <definedName name="yuuuuuu">#REF!</definedName>
    <definedName name="yy">#REF!</definedName>
    <definedName name="YYY">#REF!</definedName>
    <definedName name="yyyuh">#REF!</definedName>
    <definedName name="yyyyhhh">#REF!</definedName>
    <definedName name="yyyyyf">#REF!</definedName>
    <definedName name="Z">#REF!</definedName>
    <definedName name="zc">#REF!</definedName>
    <definedName name="zd">#REF!</definedName>
    <definedName name="zdervr">#REF!</definedName>
    <definedName name="ZDF">#REF!</definedName>
    <definedName name="zdr">#REF!</definedName>
    <definedName name="zx">#REF!</definedName>
    <definedName name="zxczds">#REF!</definedName>
    <definedName name="zxsdftyu">#REF!</definedName>
    <definedName name="zxvxczv">#REF!</definedName>
    <definedName name="zz">#REF!</definedName>
    <definedName name="ZZZZ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20" l="1"/>
  <c r="T28" i="20"/>
  <c r="P18" i="18" l="1"/>
  <c r="C14" i="21" l="1"/>
  <c r="F14" i="21"/>
  <c r="E14" i="21"/>
  <c r="D14" i="21"/>
  <c r="V28" i="4"/>
  <c r="H7" i="18"/>
  <c r="L17" i="23" l="1"/>
  <c r="N17" i="23" s="1"/>
  <c r="L16" i="23"/>
  <c r="N16" i="23" s="1"/>
  <c r="N18" i="23" s="1"/>
  <c r="N20" i="23" s="1"/>
  <c r="W26" i="20" l="1"/>
  <c r="N26" i="20"/>
  <c r="J26" i="20"/>
  <c r="W24" i="20"/>
  <c r="N24" i="20"/>
  <c r="J24" i="20"/>
  <c r="W22" i="20"/>
  <c r="N22" i="20"/>
  <c r="J22" i="20"/>
  <c r="W20" i="20"/>
  <c r="N20" i="20"/>
  <c r="J20" i="20"/>
  <c r="W18" i="20"/>
  <c r="N18" i="20"/>
  <c r="J18" i="20"/>
  <c r="D9" i="20"/>
  <c r="F7" i="20"/>
  <c r="W26" i="19"/>
  <c r="N26" i="19"/>
  <c r="J26" i="19"/>
  <c r="W24" i="19"/>
  <c r="N24" i="19"/>
  <c r="J24" i="19"/>
  <c r="W22" i="19"/>
  <c r="N22" i="19"/>
  <c r="J22" i="19"/>
  <c r="W20" i="19"/>
  <c r="N20" i="19"/>
  <c r="J20" i="19"/>
  <c r="W18" i="19"/>
  <c r="N18" i="19"/>
  <c r="J18" i="19"/>
  <c r="D9" i="19"/>
  <c r="F7" i="19"/>
  <c r="D9" i="18"/>
  <c r="D4" i="21" s="1"/>
  <c r="D9" i="4"/>
  <c r="W26" i="18"/>
  <c r="N26" i="18"/>
  <c r="J26" i="18"/>
  <c r="W24" i="18"/>
  <c r="N24" i="18"/>
  <c r="J24" i="18"/>
  <c r="W22" i="18"/>
  <c r="N22" i="18"/>
  <c r="J22" i="18"/>
  <c r="W20" i="18"/>
  <c r="N20" i="18"/>
  <c r="J20" i="18"/>
  <c r="W18" i="18"/>
  <c r="N18" i="18"/>
  <c r="J18" i="18"/>
  <c r="F7" i="18"/>
  <c r="J26" i="4"/>
  <c r="J24" i="4"/>
  <c r="J22" i="4"/>
  <c r="J20" i="4"/>
  <c r="J18" i="4"/>
  <c r="W18" i="4"/>
  <c r="W20" i="4"/>
  <c r="N18" i="4"/>
  <c r="N20" i="4"/>
  <c r="O22" i="20" l="1"/>
  <c r="S22" i="20" s="1"/>
  <c r="O20" i="19"/>
  <c r="O24" i="18"/>
  <c r="F4" i="21"/>
  <c r="E4" i="21"/>
  <c r="C4" i="21"/>
  <c r="P22" i="20"/>
  <c r="T22" i="20" s="1"/>
  <c r="O24" i="20"/>
  <c r="H7" i="20"/>
  <c r="O20" i="20"/>
  <c r="O18" i="20"/>
  <c r="O26" i="20"/>
  <c r="S20" i="19"/>
  <c r="P20" i="19"/>
  <c r="T20" i="19" s="1"/>
  <c r="H7" i="19"/>
  <c r="O22" i="19"/>
  <c r="O18" i="19"/>
  <c r="O26" i="19"/>
  <c r="O24" i="19"/>
  <c r="S24" i="18"/>
  <c r="P24" i="18"/>
  <c r="T24" i="18" s="1"/>
  <c r="O26" i="18"/>
  <c r="O22" i="18"/>
  <c r="O20" i="18"/>
  <c r="O18" i="18"/>
  <c r="W26" i="4"/>
  <c r="W24" i="4"/>
  <c r="W22" i="4"/>
  <c r="N26" i="4"/>
  <c r="N24" i="4"/>
  <c r="N22" i="4"/>
  <c r="F7" i="4"/>
  <c r="H7" i="4" s="1"/>
  <c r="S26" i="20" l="1"/>
  <c r="P26" i="20"/>
  <c r="T26" i="20" s="1"/>
  <c r="S20" i="20"/>
  <c r="P20" i="20"/>
  <c r="T20" i="20" s="1"/>
  <c r="P24" i="20"/>
  <c r="T24" i="20" s="1"/>
  <c r="S24" i="20"/>
  <c r="P18" i="20"/>
  <c r="T18" i="20" s="1"/>
  <c r="V28" i="20" s="1"/>
  <c r="P26" i="19"/>
  <c r="T26" i="19" s="1"/>
  <c r="S26" i="19"/>
  <c r="P22" i="19"/>
  <c r="T22" i="19" s="1"/>
  <c r="S22" i="19"/>
  <c r="S24" i="19"/>
  <c r="P24" i="19"/>
  <c r="T24" i="19" s="1"/>
  <c r="S18" i="19"/>
  <c r="P18" i="19"/>
  <c r="T18" i="19" s="1"/>
  <c r="V28" i="19" s="1"/>
  <c r="S22" i="18"/>
  <c r="P22" i="18"/>
  <c r="T22" i="18" s="1"/>
  <c r="S18" i="18"/>
  <c r="T18" i="18"/>
  <c r="S20" i="18"/>
  <c r="P20" i="18"/>
  <c r="T20" i="18" s="1"/>
  <c r="S26" i="18"/>
  <c r="P26" i="18"/>
  <c r="T26" i="18" s="1"/>
  <c r="O18" i="4"/>
  <c r="O20" i="4"/>
  <c r="O26" i="4"/>
  <c r="P26" i="4" s="1"/>
  <c r="T26" i="4" s="1"/>
  <c r="O22" i="4"/>
  <c r="P22" i="4" s="1"/>
  <c r="T22" i="4" s="1"/>
  <c r="O24" i="4"/>
  <c r="S24" i="4" s="1"/>
  <c r="S26" i="4"/>
  <c r="V28" i="18" l="1"/>
  <c r="P20" i="4"/>
  <c r="T20" i="4" s="1"/>
  <c r="S20" i="4"/>
  <c r="P18" i="4"/>
  <c r="T18" i="4" s="1"/>
  <c r="S18" i="4"/>
  <c r="P24" i="4"/>
  <c r="T24" i="4" s="1"/>
  <c r="S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tc={F6C9228D-0629-5B46-917F-9E086FB0B533}</author>
    <author>tc={F8747E80-37CA-9D41-A92A-B260FC4666AE}</author>
  </authors>
  <commentList>
    <comment ref="D11" authorId="0" shapeId="0" xr:uid="{F6C9228D-0629-5B46-917F-9E086FB0B533}">
      <text>
        <r>
          <rPr>
            <sz val="11"/>
            <color theme="1"/>
            <rFont val="Calibri"/>
            <family val="2"/>
            <scheme val="minor"/>
          </rPr>
          <t xml:space="preserve">Comentario:
Certificado de Abril, la nota dice que "El certificado debe haber sido expedido hasta con treinta (30) días de antelación a la fecha de cierre del proceso de selección y debe contener como mínimo:" no cumple con el requerimiento de EXPEDICION.
</t>
        </r>
      </text>
    </comment>
    <comment ref="F11" authorId="1" shapeId="0" xr:uid="{F8747E80-37CA-9D41-A92A-B260FC4666AE}">
      <text>
        <r>
          <rPr>
            <sz val="11"/>
            <color theme="1"/>
            <rFont val="Calibri"/>
            <family val="2"/>
            <scheme val="minor"/>
          </rPr>
          <t xml:space="preserve">
Comentario:
 Certificado de Abril (CONECTAR RL SERVICIOS) y Enero de 2025 (TRANSPORTES NUEVO BOLIVAR S.A.S), la nota dice que "El certificado debe haber sido expedido hasta con treinta (30) días de antelación a la fecha de cierre del proceso de selección y debe contener como mínimo: “no cumplen con el requerimiento de EXPEDICION.
</t>
        </r>
      </text>
    </comment>
  </commentList>
</comments>
</file>

<file path=xl/sharedStrings.xml><?xml version="1.0" encoding="utf-8"?>
<sst xmlns="http://schemas.openxmlformats.org/spreadsheetml/2006/main" count="331" uniqueCount="159">
  <si>
    <t>OBJETO:</t>
  </si>
  <si>
    <t xml:space="preserve">Presupuesto oficial: </t>
  </si>
  <si>
    <t>$</t>
  </si>
  <si>
    <t>SMMLV</t>
  </si>
  <si>
    <t>No.</t>
  </si>
  <si>
    <t>OBJETO CONTRACTUAL</t>
  </si>
  <si>
    <t>OBSERVACIÓN</t>
  </si>
  <si>
    <t>FECHA DE INICIO</t>
  </si>
  <si>
    <t>FECHA TERMINACIÓN</t>
  </si>
  <si>
    <t>% DE EJECUCIÓN</t>
  </si>
  <si>
    <t>CONTRATO</t>
  </si>
  <si>
    <t>CONTRATANTE</t>
  </si>
  <si>
    <t>TOTAL</t>
  </si>
  <si>
    <t>CONTRATISTA</t>
  </si>
  <si>
    <t>% EQUIVALENTE</t>
  </si>
  <si>
    <t>AÑO</t>
  </si>
  <si>
    <t>VALOR ITEMS PARA LICITACIÓN</t>
  </si>
  <si>
    <t>VALOR TOTAL DEL CONTRATO</t>
  </si>
  <si>
    <t>Salario mínimo (SMMLV)</t>
  </si>
  <si>
    <t>PRESUPUESTO OFICIAL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</si>
  <si>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</si>
  <si>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</si>
  <si>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</si>
  <si>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</si>
  <si>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</si>
  <si>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</si>
  <si>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</si>
  <si>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</si>
  <si>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</si>
  <si>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</si>
  <si>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</si>
  <si>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</si>
  <si>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</si>
  <si>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</si>
  <si>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</si>
  <si>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</si>
  <si>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</si>
  <si>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</si>
  <si>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</si>
  <si>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</si>
  <si>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</si>
  <si>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</si>
  <si>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</si>
  <si>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</si>
  <si>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</si>
  <si>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</si>
  <si>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</si>
  <si>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</si>
  <si>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</si>
  <si>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</si>
  <si>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</si>
  <si>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</si>
  <si>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</si>
  <si>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</si>
  <si>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</si>
  <si>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</si>
  <si>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</si>
  <si>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Porponente:</t>
  </si>
  <si>
    <t>Requerimiento</t>
  </si>
  <si>
    <t>Valoración que la Entidad tendrá como equivalente en relación con el valor del contrato</t>
  </si>
  <si>
    <t>2025</t>
  </si>
  <si>
    <t>2024</t>
  </si>
  <si>
    <t>2023</t>
  </si>
  <si>
    <t>2022</t>
  </si>
  <si>
    <t>2021</t>
  </si>
  <si>
    <t>Experiencia del Proponente - Habilitante</t>
  </si>
  <si>
    <t>FECHA DE CIERRE DE LA INVITACIÒN</t>
  </si>
  <si>
    <t>EXCELENTE</t>
  </si>
  <si>
    <t>Fecha de certificación</t>
  </si>
  <si>
    <t xml:space="preserve">Calificación del servicio </t>
  </si>
  <si>
    <t>% PARTICIPACIÓN DE LA FIGURA</t>
  </si>
  <si>
    <t>Validación Fecha de certificación 
(MAX 5)</t>
  </si>
  <si>
    <t>CUMPLE</t>
  </si>
  <si>
    <r>
      <t xml:space="preserve">TOTAL SMMLV DE LAS CERTIFICACIONES QUE </t>
    </r>
    <r>
      <rPr>
        <b/>
        <sz val="12"/>
        <color rgb="FFFF0000"/>
        <rFont val="Calibri (Cuerpo)"/>
      </rPr>
      <t xml:space="preserve">CUMPLEN </t>
    </r>
  </si>
  <si>
    <t>Hasta Tres (3) certificaciones de contratos suscritos, ejecutados y terminados, para entidades públicas o privadas, donde se hayan desarrollado actividades de transporte terrestre especial de pasajeros que sumado o individual tengan una cuantía igual o superior al presupuesto estimado para el presente proceso</t>
  </si>
  <si>
    <t>NO</t>
  </si>
  <si>
    <t>Req Cert Ejecución en años</t>
  </si>
  <si>
    <t>Validación Req Cert de Ejecución en Años</t>
  </si>
  <si>
    <t>INVITACIÓN PÚBLICA No. 009-2025</t>
  </si>
  <si>
    <t>Prestar los servicios de Transporte Terrestre Automotor Especial de Pasajeros con destino a la Dirección Ejecutiva del FONDO PARA LA VIDA Y LA BIODIVERSIDAD</t>
  </si>
  <si>
    <t>SALARIO MINIMO 2025</t>
  </si>
  <si>
    <t>PRESTAR EL SERVICIO DE TRANSPORTE TERRESTRE AUTOMOTOR ESPECIAL DE PASAJEROS PARA EL INSTITUTO COLOMBIANO DE BIENESTAR FAMILIAR ICBF A NIVEL NACIONAL EN EL SEGMENTO EMPRESARIAL A TRAVÉS DEL ACUERDO MARCO DE PRECIOS CCE-285-AMP-2020 REGIÓN 8 Y 9</t>
  </si>
  <si>
    <t>UT TRANSPORTES POR COLOMBIA</t>
  </si>
  <si>
    <t>INSTITUTO COLOMBIANO DE BIENESTAR FAMILIAR</t>
  </si>
  <si>
    <t>BUENO</t>
  </si>
  <si>
    <t>1270-2021 [CCE-285-AMP-202]
ORDEN DE COMPRA 67431</t>
  </si>
  <si>
    <t>EVALUACIÓN REQUISITOS HABILITANTES TÈCNICOS</t>
  </si>
  <si>
    <t>CALIFICACIÓN</t>
  </si>
  <si>
    <t>Experiencia específica del Proponente</t>
  </si>
  <si>
    <t>Certificado de Compromiso del Equipo mínimo de trabajo</t>
  </si>
  <si>
    <t>Habilitación para prestar el servicio</t>
  </si>
  <si>
    <t>Resolución Capacidad Transportadora</t>
  </si>
  <si>
    <t xml:space="preserve">Plan estratégico de Seguridad vial </t>
  </si>
  <si>
    <t>Disponibilidad de vehículos</t>
  </si>
  <si>
    <t>Póliza de seguro de responsabilidad civil contractual y extracontractual</t>
  </si>
  <si>
    <t>Plataforma tecnológica</t>
  </si>
  <si>
    <t>EVALUACIÓN REQUISITOS HABILITANTES</t>
  </si>
  <si>
    <t>NO CUMPLE</t>
  </si>
  <si>
    <t>Tipo de Vehículo requerido</t>
  </si>
  <si>
    <t>Horas</t>
  </si>
  <si>
    <t>Disponibilidad Horaria</t>
  </si>
  <si>
    <t>Referencia 2025</t>
  </si>
  <si>
    <t>Referencia 2026</t>
  </si>
  <si>
    <t>CAMIONETA SUV /CAMIONETA HÍBRIDA O ELECTRICA</t>
  </si>
  <si>
    <t>12 HRS</t>
  </si>
  <si>
    <t>Lunes a viernes en un horario variable en el rango de 6:00am a 11:00 pm</t>
  </si>
  <si>
    <t>Lunes a domingo en un horario variable en el rango de 6:00 a.m. a 11:00p.m</t>
  </si>
  <si>
    <t>DIA</t>
  </si>
  <si>
    <t>Valor por día (12 horas)</t>
  </si>
  <si>
    <t>HR</t>
  </si>
  <si>
    <t>Valor hora adicional</t>
  </si>
  <si>
    <t xml:space="preserve">AÑO </t>
  </si>
  <si>
    <t>cantidad</t>
  </si>
  <si>
    <t>MESES</t>
  </si>
  <si>
    <t>Precio Mensual Unitario de Referencia</t>
  </si>
  <si>
    <t>COSTO DIRECTO</t>
  </si>
  <si>
    <t>IVA (19%)</t>
  </si>
  <si>
    <t>-</t>
  </si>
  <si>
    <t>CRITERIOS HABILITANTES</t>
  </si>
  <si>
    <t>FORMULARIO DETALLADO
PRESUPUESTO OFICIAL</t>
  </si>
  <si>
    <t>“Contratar la prestación del servicio integral de transporte terrestre especial automotor para apoyar las actividades del Fondo Para la Vida y la Biodiversidad.”</t>
  </si>
  <si>
    <t>NOTA 1: El calculo del Presupuesto Oficial se realiza tomando como refencia el mayor precio de las variables [Lunes a domingo] para cada vigencia, multiplicado por el numero de meses y la cantidad especificada.</t>
  </si>
  <si>
    <t>FIRMAS:</t>
  </si>
  <si>
    <t>Nombre y firma del representante legal</t>
  </si>
  <si>
    <t>Nombre del Proponente</t>
  </si>
  <si>
    <t>CUMPLIMIENTO</t>
  </si>
  <si>
    <r>
      <t xml:space="preserve">TOTAL SMMLV DE LAS CERTIFICACIONES QUE </t>
    </r>
    <r>
      <rPr>
        <b/>
        <sz val="12"/>
        <color theme="1"/>
        <rFont val="Calibri (Cuerpo)"/>
      </rPr>
      <t xml:space="preserve">CUMPLEN </t>
    </r>
  </si>
  <si>
    <t>CONTRATO N° ETSA-IND-5103053CNT-1838-2024</t>
  </si>
  <si>
    <t>GRUPO EMPRESARIAL TRES CORDILLERAS SAS</t>
  </si>
  <si>
    <t>El CONTRATISTA, de manera oportuna, diligente, independiente, con plena autonomía directiva, administrativa, financiera y técnica, y dando cumplimiento a las normas aplicables vigentes, a este Contrato y a sus Anexos (Anexo A, B, C, D) se obliga, en favor del CONTRATANTE, a prestar el servicio de transporte de personal y/o cosas (en adelante los “Servicios”) poniendo a disposición de éste, 9 vehículos con su respectivo conductor. Los servicios se prestarán en LUGAR DE EJECUCIÓN indicado en la parte superior de este documento.</t>
  </si>
  <si>
    <t>ESTUDIOS TÉCNICOS S.A.S</t>
  </si>
  <si>
    <t>NO REGISTRA</t>
  </si>
  <si>
    <t>Prestación de servicios de transporte especial de pasajero, carga y alquiler de vehículos a nivel nacional en vehículos tipo camionetas hibridas y/o eléctricas, camioneta wagon y/o camperos, camionetas doble cabina, microbús, camiones y bus.</t>
  </si>
  <si>
    <t>BUREAU VERITAS COLOMBIA LTDA</t>
  </si>
  <si>
    <t>425
ENEL / 054686-OCENSA / 054301-ODL</t>
  </si>
  <si>
    <t>BUREAU VERITAS COLOMBIA LTDA.</t>
  </si>
  <si>
    <r>
      <rPr>
        <sz val="12"/>
        <color rgb="FFFF0000"/>
        <rFont val="Calibri (Cuerpo)"/>
      </rPr>
      <t>NO CUMPLE</t>
    </r>
    <r>
      <rPr>
        <sz val="12"/>
        <color theme="1"/>
        <rFont val="Calibri"/>
        <family val="2"/>
        <scheme val="minor"/>
      </rPr>
      <t xml:space="preserve">
NO SE PRESENTA NIT DE LA ENTIDAD CONTRATANTE SEGUN LO DISPUESTO EN EL "3.4.1.1. Contratos ejecutados" DE LOS TRD, DONDE SE ESTABLECE EL REQUERIMIENTO: </t>
    </r>
    <r>
      <rPr>
        <sz val="12"/>
        <color rgb="FFFF0000"/>
        <rFont val="Calibri (Cuerpo)"/>
      </rPr>
      <t>1. Nombre completo y NIT de la entidad que certifica.</t>
    </r>
    <r>
      <rPr>
        <sz val="12"/>
        <color theme="1"/>
        <rFont val="Calibri"/>
        <family val="2"/>
        <scheme val="minor"/>
      </rPr>
      <t xml:space="preserve">
NO SE PRESENTA EMAIL DE CONTACTO SEGUN LO DISPUESTO EN EL "3.4.1.1. Contratos ejecutados" DE LOS TRD, DONDE SE ESTABLECE EL REQUERIMIENTO: </t>
    </r>
    <r>
      <rPr>
        <sz val="12"/>
        <color rgb="FFFF0000"/>
        <rFont val="Calibri (Cuerpo)"/>
      </rPr>
      <t xml:space="preserve">8. Datos del contacto: nombre, cargo, email y teléfono de la persona de contacto.
</t>
    </r>
    <r>
      <rPr>
        <sz val="12"/>
        <color theme="1"/>
        <rFont val="Calibri"/>
        <family val="2"/>
        <scheme val="minor"/>
      </rPr>
      <t xml:space="preserve">
SUBSANAR: DOCUMENTO AUXILIAR QUE RESPALDE LA CERTIFICACIÓN CON TODOS LOS REQUERIMIENTOS</t>
    </r>
  </si>
  <si>
    <r>
      <rPr>
        <sz val="12"/>
        <color rgb="FFFF0000"/>
        <rFont val="Calibri (Cuerpo)"/>
      </rPr>
      <t>NO CUMPLE</t>
    </r>
    <r>
      <rPr>
        <sz val="12"/>
        <color theme="1"/>
        <rFont val="Calibri"/>
        <family val="2"/>
        <scheme val="minor"/>
      </rPr>
      <t xml:space="preserve">
NO SE REGISTRA LA CALIFICACIÓN DEL SERVICIO SEGÚN LO DISPUESTO EN EL NUMERAL "3.4.1.1. Contratos ejecutados" DONDE SE ESTABLECE EL REQUERIMIENTO: </t>
    </r>
    <r>
      <rPr>
        <sz val="12"/>
        <color rgb="FFFF0000"/>
        <rFont val="Calibri (Cuerpo)"/>
      </rPr>
      <t>5. Calificación del servicio (regular, bueno o excelente)</t>
    </r>
    <r>
      <rPr>
        <sz val="12"/>
        <color theme="1"/>
        <rFont val="Calibri"/>
        <family val="2"/>
        <scheme val="minor"/>
      </rPr>
      <t xml:space="preserve">
NO SE PRESENTA EMAIL DE CONTACTO SEGUN LO DISPUESTO EN EL "3.4.1.1. Contratos ejecutados" DE LOS TRD, DONDE SE ESTABLECE EL REQUERIMIENTO: </t>
    </r>
    <r>
      <rPr>
        <sz val="12"/>
        <color rgb="FFFF0000"/>
        <rFont val="Calibri (Cuerpo)"/>
      </rPr>
      <t>8. Datos del contacto: nombre, cargo, email y teléfono de la persona de contacto.</t>
    </r>
    <r>
      <rPr>
        <sz val="12"/>
        <color theme="1"/>
        <rFont val="Calibri"/>
        <family val="2"/>
        <scheme val="minor"/>
      </rPr>
      <t xml:space="preserve">
SUBSANAR: DOCUMENTO AUXILIAR QUE RESPALDE LA CERTIFICACIÓN CON TODOS LOS REQUERIMIENTOS</t>
    </r>
  </si>
  <si>
    <r>
      <rPr>
        <sz val="12"/>
        <color rgb="FFFF0000"/>
        <rFont val="Calibri (Cuerpo)"/>
      </rPr>
      <t xml:space="preserve">NO CUMPLE
</t>
    </r>
    <r>
      <rPr>
        <sz val="12"/>
        <color theme="1"/>
        <rFont val="Calibri"/>
        <family val="2"/>
        <scheme val="minor"/>
      </rPr>
      <t xml:space="preserve">
NO SE PRESENTA EMAIL DE CONTACTO SEGUN LO DISPUESTO EN EL "3.4.1.1. Contratos ejecutados" DE LOS TRD, DONDE SE ESTABLECE EL REQUERIMIENTO: </t>
    </r>
    <r>
      <rPr>
        <sz val="12"/>
        <color rgb="FFFF0000"/>
        <rFont val="Calibri (Cuerpo)"/>
      </rPr>
      <t>8. Datos del contacto: nombre, cargo, email y teléfono de la persona de contacto.</t>
    </r>
    <r>
      <rPr>
        <sz val="12"/>
        <color theme="1"/>
        <rFont val="Calibri"/>
        <family val="2"/>
        <scheme val="minor"/>
      </rPr>
      <t xml:space="preserve">
SUBSANAR: DOCUMENTO AUXILIAR QUE RESPALDE LA CERTIFICACIÓN CON TODOS LOS REQUERIMIENTOS</t>
    </r>
  </si>
  <si>
    <t>SERVICIO DE TRASLADO TERRESTRE PARA EL DESPLAZAMIENTO DE ESTUDIANTES, DOCENTES Y DEMÁS PERSONAL AUTORIZADO EN CUMPLIMIENTO DE ACTIVIDADES PROPIAS DE LA UNIVERSIDAD PEDAGÓGICA Y TECNOLÓGICA DE COLOMBIA PARA LA VIGENCIA 2022.</t>
  </si>
  <si>
    <t>UPTC - UNIVERSIDAD PEGAGOGICA Y TECNOLOGICA DE COLOMBIA</t>
  </si>
  <si>
    <t>CONTRATO 236 DE 2022</t>
  </si>
  <si>
    <t>UT TEA-LIDERTUR 2022</t>
  </si>
  <si>
    <t>MUY CONFIABLE</t>
  </si>
  <si>
    <t>SERVICIO DE TRASLADO TERRESTRE PARA EL DESPLAZAMIENTO DE ESTUDIANTES, DOCENTES Y DEMÁS PERSONAL AUTORIZADO EN CUMPLIMIENTO DE ACTIVIDADES PROPIAS DE LA UNIVERSIDAD PEDAGÓGICA Y TECNOLÓGICA DE COLOMBIA, PARA LA VIGENCIA 2023.</t>
  </si>
  <si>
    <t>CONTRATO: No. 53 de 2023</t>
  </si>
  <si>
    <t>UNION TEMPORAL ESCOLAR TL 2023</t>
  </si>
  <si>
    <t>% PARTICIPACIÓN DE LA FIGURA PLURAL</t>
  </si>
  <si>
    <t>SERVICIO DE VEHICULOS PARA EL TRANSPORTE DE PERSONAL PARA LOS DISTINTOS PROYECTOSQUE SE DESARROLLAN A NOMBRE DEL CONTRATANTE.</t>
  </si>
  <si>
    <t>CONECTAR RL SERVICIOS DE TRANSPORTE S.A.S.</t>
  </si>
  <si>
    <t>No. 10-2022</t>
  </si>
  <si>
    <t>ARCE ROJAS CONSULTORES &amp; CIAS. S.A.S.</t>
  </si>
  <si>
    <t>No. 10-2021</t>
  </si>
  <si>
    <t>INGENIEROS Y PAVIMENTOS PROVISIONALES S.A.S.</t>
  </si>
  <si>
    <t>No 001-2020</t>
  </si>
  <si>
    <t>Prestación del Servicio de Transporte Terrestre Especial de Pasajeros, bajo la modalidad de TRANSPORTE EMPRESARIAL: Prestar el servicio de transporte de personal directo, funcionarios, operarios y herramientas</t>
  </si>
  <si>
    <t>TRANSPORTES NUEVO BOLIVAR SAS</t>
  </si>
  <si>
    <r>
      <t xml:space="preserve">
</t>
    </r>
    <r>
      <rPr>
        <sz val="12"/>
        <color rgb="FFFF0000"/>
        <rFont val="Calibri (Cuerpo)"/>
      </rPr>
      <t>NO CUMPLE</t>
    </r>
    <r>
      <rPr>
        <sz val="12"/>
        <color theme="1"/>
        <rFont val="Calibri"/>
        <family val="2"/>
        <scheme val="minor"/>
      </rPr>
      <t xml:space="preserve">
NO SE REGISTRA LA CALIFICACIÓN DEL SERVICIO SEGÚN LO DISPUESTO EN EL NUMERAL "3.4.1.1. Contratos ejecutados" DONDE SE ESTABLECE EL REQUERIMIENTO:</t>
    </r>
    <r>
      <rPr>
        <sz val="12"/>
        <color rgb="FFFF0000"/>
        <rFont val="Calibri (Cuerpo)"/>
      </rPr>
      <t xml:space="preserve"> 5. Calificación del servicio (regular, bueno o excelente)</t>
    </r>
    <r>
      <rPr>
        <sz val="12"/>
        <color theme="1"/>
        <rFont val="Calibri"/>
        <family val="2"/>
        <scheme val="minor"/>
      </rPr>
      <t xml:space="preserve">
SUBSANAR: DOCUMENTO AUXILIAR QUE RESPALDE LA CERTIFICACIÓN CON TODOS LOS REQUERIMIENTOS</t>
    </r>
  </si>
  <si>
    <r>
      <rPr>
        <sz val="12"/>
        <color rgb="FFFF0000"/>
        <rFont val="Calibri (Cuerpo)"/>
      </rPr>
      <t>NO CUMPLE</t>
    </r>
    <r>
      <rPr>
        <sz val="12"/>
        <color theme="1"/>
        <rFont val="Calibri"/>
        <family val="2"/>
        <scheme val="minor"/>
      </rPr>
      <t xml:space="preserve">
CARTA DE CONFORMACIÓN DE UNIÓN TEMPORAL DEL CONTRATO 236 DE 2022, QUE CERTIFIQUE SU % DE PARTICIPACIÓN. SEGUN LO DISPUESTO EN LA </t>
    </r>
    <r>
      <rPr>
        <b/>
        <sz val="12"/>
        <color theme="1"/>
        <rFont val="Calibri"/>
        <family val="2"/>
        <scheme val="minor"/>
      </rPr>
      <t>NOTA 2</t>
    </r>
    <r>
      <rPr>
        <sz val="12"/>
        <color theme="1"/>
        <rFont val="Calibri"/>
        <family val="2"/>
        <scheme val="minor"/>
      </rPr>
      <t xml:space="preserve"> DEL NUMERAL </t>
    </r>
    <r>
      <rPr>
        <sz val="12"/>
        <color rgb="FFFF0000"/>
        <rFont val="Calibri (Cuerpo)"/>
      </rPr>
      <t>3.4.1.1. Contratos ejecutados.</t>
    </r>
    <r>
      <rPr>
        <sz val="12"/>
        <color theme="1"/>
        <rFont val="Calibri"/>
        <family val="2"/>
        <scheme val="minor"/>
      </rPr>
      <t xml:space="preserve">
SUBSANAR: DOCUMENTO AUXILIAR QUE RESPALDE LA CERTIFICACIÓN CON TODOS LOS REQUERIMIENTOS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</si>
</sst>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_-* #,##0.00\ _$_-;\-* #,##0.00\ _$_-;_-* &quot;-&quot;??\ _$_-;_-@_-"/>
    <numFmt numFmtId="166" formatCode="_-[$$-240A]\ * #,##0_ ;_-[$$-240A]\ * \-#,##0\ ;_-[$$-240A]\ * &quot;-&quot;_ ;_-@_ "/>
    <numFmt numFmtId="167" formatCode="#,##0.00\ _$"/>
    <numFmt numFmtId="168" formatCode="[$-C0A]d\-mmm\-yy;@"/>
    <numFmt numFmtId="169" formatCode="[$$-240A]#,##0"/>
    <numFmt numFmtId="170" formatCode="_-[$$-240A]* #,##0.00_-;\-[$$-240A]* #,##0.00_-;_-[$$-240A]* &quot;-&quot;??_-;_-@_-"/>
    <numFmt numFmtId="171" formatCode="_-[$$-240A]\ * #,##0.00_ ;_-[$$-240A]\ * \-#,##0.00\ ;_-[$$-240A]\ * &quot;-&quot;??_ ;_-@_ "/>
    <numFmt numFmtId="172" formatCode="_-[$$-409]* #,##0.00_ ;_-[$$-409]* \-#,##0.00\ ;_-[$$-409]* &quot;-&quot;??_ ;_-@_ "/>
    <numFmt numFmtId="173" formatCode="_-[$$-240A]\ * #,##0_ ;_-[$$-240A]\ * \-#,##0\ ;_-[$$-240A]\ * &quot;-&quot;??_ ;_-@_ "/>
    <numFmt numFmtId="174" formatCode="_-&quot;$&quot;\ * #,##0_-;\-&quot;$&quot;\ * #,##0_-;_-&quot;$&quot;\ * &quot;-&quot;_-;_-@"/>
    <numFmt numFmtId="175" formatCode="_-&quot;$&quot;\ * #,##0.00_-;\-&quot;$&quot;\ * #,##0.00_-;_-&quot;$&quot;\ * &quot;-&quot;??_-;_-@"/>
    <numFmt numFmtId="177" formatCode="_-[$$-240A]\ * #,##0.00_-;\-[$$-240A]\ * #,##0.00_-;_-[$$-240A]\ * &quot;-&quot;??_-;_-@_-"/>
  </numFmts>
  <fonts count="3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Verdana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 (Cuerpo)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000000"/>
      <name val="Calibri"/>
      <family val="2"/>
      <scheme val="minor"/>
    </font>
    <font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Calibri"/>
      <family val="2"/>
    </font>
    <font>
      <b/>
      <sz val="10"/>
      <color rgb="FF7F7F7F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b/>
      <sz val="12"/>
      <color theme="1"/>
      <name val="Calibri (Cuerpo)"/>
    </font>
    <font>
      <sz val="12"/>
      <color rgb="FFFF0000"/>
      <name val="Calibri (Cuerpo)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</cellStyleXfs>
  <cellXfs count="200">
    <xf numFmtId="0" fontId="0" fillId="0" borderId="0" xfId="0"/>
    <xf numFmtId="0" fontId="7" fillId="0" borderId="0" xfId="0" applyFont="1"/>
    <xf numFmtId="0" fontId="8" fillId="0" borderId="0" xfId="0" applyFont="1"/>
    <xf numFmtId="1" fontId="7" fillId="0" borderId="0" xfId="0" applyNumberFormat="1" applyFont="1"/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5" fontId="7" fillId="0" borderId="0" xfId="1" applyFont="1"/>
    <xf numFmtId="167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/>
    </xf>
    <xf numFmtId="170" fontId="7" fillId="3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66" fontId="8" fillId="5" borderId="0" xfId="0" applyNumberFormat="1" applyFont="1" applyFill="1" applyAlignment="1">
      <alignment horizontal="right" vertical="center"/>
    </xf>
    <xf numFmtId="166" fontId="8" fillId="5" borderId="0" xfId="0" applyNumberFormat="1" applyFont="1" applyFill="1" applyAlignment="1">
      <alignment horizontal="center" vertical="center"/>
    </xf>
    <xf numFmtId="0" fontId="8" fillId="5" borderId="0" xfId="0" applyFont="1" applyFill="1"/>
    <xf numFmtId="0" fontId="7" fillId="5" borderId="0" xfId="0" applyFont="1" applyFill="1"/>
    <xf numFmtId="2" fontId="8" fillId="5" borderId="0" xfId="0" applyNumberFormat="1" applyFont="1" applyFill="1" applyAlignment="1">
      <alignment horizontal="right" vertical="center"/>
    </xf>
    <xf numFmtId="165" fontId="7" fillId="0" borderId="0" xfId="1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9" fontId="0" fillId="0" borderId="1" xfId="0" applyNumberFormat="1" applyBorder="1" applyAlignment="1">
      <alignment horizontal="center"/>
    </xf>
    <xf numFmtId="9" fontId="7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9" fontId="7" fillId="0" borderId="0" xfId="0" applyNumberFormat="1" applyFont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8" fillId="0" borderId="1" xfId="0" applyFont="1" applyBorder="1"/>
    <xf numFmtId="3" fontId="8" fillId="4" borderId="1" xfId="0" applyNumberFormat="1" applyFont="1" applyFill="1" applyBorder="1" applyAlignment="1">
      <alignment horizontal="center"/>
    </xf>
    <xf numFmtId="168" fontId="7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168" fontId="8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2" xfId="0" applyBorder="1"/>
    <xf numFmtId="0" fontId="15" fillId="5" borderId="1" xfId="0" applyFont="1" applyFill="1" applyBorder="1" applyAlignment="1">
      <alignment horizontal="right"/>
    </xf>
    <xf numFmtId="0" fontId="15" fillId="5" borderId="1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5" borderId="0" xfId="0" applyFont="1" applyFill="1"/>
    <xf numFmtId="0" fontId="18" fillId="0" borderId="0" xfId="4"/>
    <xf numFmtId="0" fontId="19" fillId="0" borderId="12" xfId="4" applyFont="1" applyBorder="1"/>
    <xf numFmtId="0" fontId="19" fillId="0" borderId="13" xfId="4" applyFont="1" applyBorder="1"/>
    <xf numFmtId="0" fontId="19" fillId="0" borderId="14" xfId="4" applyFont="1" applyBorder="1"/>
    <xf numFmtId="0" fontId="20" fillId="0" borderId="0" xfId="4" applyFont="1" applyAlignment="1">
      <alignment vertical="center" wrapText="1"/>
    </xf>
    <xf numFmtId="0" fontId="17" fillId="0" borderId="15" xfId="4" applyFont="1" applyBorder="1" applyAlignment="1">
      <alignment vertical="center" wrapText="1"/>
    </xf>
    <xf numFmtId="0" fontId="24" fillId="0" borderId="18" xfId="4" applyFont="1" applyBorder="1" applyAlignment="1">
      <alignment horizontal="center" vertical="center" wrapText="1"/>
    </xf>
    <xf numFmtId="0" fontId="17" fillId="0" borderId="0" xfId="4" applyFont="1" applyAlignment="1">
      <alignment vertical="center" wrapText="1"/>
    </xf>
    <xf numFmtId="0" fontId="20" fillId="0" borderId="22" xfId="4" applyFont="1" applyBorder="1" applyAlignment="1">
      <alignment vertical="center" wrapText="1"/>
    </xf>
    <xf numFmtId="0" fontId="20" fillId="0" borderId="15" xfId="4" applyFont="1" applyBorder="1" applyAlignment="1">
      <alignment vertical="center" wrapText="1"/>
    </xf>
    <xf numFmtId="0" fontId="20" fillId="0" borderId="0" xfId="4" applyFont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17" fillId="0" borderId="22" xfId="4" applyFont="1" applyBorder="1" applyAlignment="1">
      <alignment horizontal="right" vertical="center" wrapText="1"/>
    </xf>
    <xf numFmtId="0" fontId="17" fillId="0" borderId="15" xfId="4" applyFont="1" applyBorder="1" applyAlignment="1">
      <alignment horizontal="right" vertical="center" wrapText="1"/>
    </xf>
    <xf numFmtId="0" fontId="27" fillId="0" borderId="18" xfId="4" applyFont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28" fillId="0" borderId="18" xfId="4" applyFont="1" applyBorder="1" applyAlignment="1">
      <alignment horizontal="center" vertical="center" wrapText="1"/>
    </xf>
    <xf numFmtId="0" fontId="18" fillId="0" borderId="1" xfId="4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171" fontId="18" fillId="0" borderId="1" xfId="4" applyNumberFormat="1" applyBorder="1" applyAlignment="1">
      <alignment horizontal="center" vertical="center"/>
    </xf>
    <xf numFmtId="0" fontId="29" fillId="0" borderId="18" xfId="4" applyFont="1" applyBorder="1" applyAlignment="1">
      <alignment horizontal="center" vertical="center" wrapText="1"/>
    </xf>
    <xf numFmtId="171" fontId="18" fillId="0" borderId="0" xfId="4" applyNumberFormat="1"/>
    <xf numFmtId="0" fontId="30" fillId="0" borderId="18" xfId="4" applyFont="1" applyBorder="1" applyAlignment="1">
      <alignment horizontal="left" vertical="center" wrapText="1"/>
    </xf>
    <xf numFmtId="173" fontId="27" fillId="0" borderId="18" xfId="4" applyNumberFormat="1" applyFont="1" applyBorder="1" applyAlignment="1">
      <alignment vertical="center" wrapText="1"/>
    </xf>
    <xf numFmtId="0" fontId="18" fillId="0" borderId="1" xfId="4" applyBorder="1" applyAlignment="1">
      <alignment horizontal="center"/>
    </xf>
    <xf numFmtId="0" fontId="18" fillId="0" borderId="10" xfId="4" applyBorder="1" applyAlignment="1">
      <alignment horizontal="center" vertical="center" wrapText="1"/>
    </xf>
    <xf numFmtId="0" fontId="18" fillId="0" borderId="0" xfId="4" applyAlignment="1">
      <alignment horizontal="center"/>
    </xf>
    <xf numFmtId="0" fontId="17" fillId="0" borderId="0" xfId="4" applyFont="1" applyAlignment="1">
      <alignment horizontal="left" vertical="center"/>
    </xf>
    <xf numFmtId="171" fontId="18" fillId="0" borderId="0" xfId="4" applyNumberFormat="1" applyAlignment="1">
      <alignment horizontal="center" vertical="center"/>
    </xf>
    <xf numFmtId="171" fontId="18" fillId="0" borderId="29" xfId="4" applyNumberFormat="1" applyBorder="1" applyAlignment="1">
      <alignment horizontal="center" vertical="center"/>
    </xf>
    <xf numFmtId="0" fontId="18" fillId="0" borderId="1" xfId="4" applyBorder="1" applyAlignment="1">
      <alignment horizontal="center" vertical="center"/>
    </xf>
    <xf numFmtId="172" fontId="18" fillId="0" borderId="1" xfId="4" applyNumberFormat="1" applyBorder="1" applyAlignment="1">
      <alignment horizontal="center" vertical="center"/>
    </xf>
    <xf numFmtId="0" fontId="18" fillId="0" borderId="10" xfId="4" applyBorder="1"/>
    <xf numFmtId="0" fontId="18" fillId="0" borderId="6" xfId="4" applyBorder="1" applyAlignment="1">
      <alignment horizontal="center" vertical="center" wrapText="1"/>
    </xf>
    <xf numFmtId="0" fontId="18" fillId="0" borderId="21" xfId="4" applyBorder="1" applyAlignment="1">
      <alignment horizontal="center"/>
    </xf>
    <xf numFmtId="0" fontId="17" fillId="0" borderId="21" xfId="4" applyFont="1" applyBorder="1" applyAlignment="1">
      <alignment horizontal="left" vertical="center"/>
    </xf>
    <xf numFmtId="171" fontId="18" fillId="0" borderId="21" xfId="4" applyNumberFormat="1" applyBorder="1" applyAlignment="1">
      <alignment horizontal="center" vertical="center"/>
    </xf>
    <xf numFmtId="171" fontId="18" fillId="0" borderId="9" xfId="4" applyNumberForma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 wrapText="1"/>
    </xf>
    <xf numFmtId="174" fontId="17" fillId="0" borderId="0" xfId="4" applyNumberFormat="1" applyFont="1" applyAlignment="1">
      <alignment vertical="center" wrapText="1"/>
    </xf>
    <xf numFmtId="0" fontId="32" fillId="0" borderId="18" xfId="4" applyFont="1" applyBorder="1" applyAlignment="1">
      <alignment horizontal="left" vertical="center" wrapText="1"/>
    </xf>
    <xf numFmtId="175" fontId="17" fillId="0" borderId="0" xfId="4" applyNumberFormat="1" applyFont="1" applyAlignment="1">
      <alignment vertical="center" wrapText="1"/>
    </xf>
    <xf numFmtId="0" fontId="18" fillId="0" borderId="0" xfId="4" applyAlignment="1">
      <alignment wrapText="1"/>
    </xf>
    <xf numFmtId="0" fontId="33" fillId="0" borderId="22" xfId="4" applyFont="1" applyBorder="1" applyAlignment="1">
      <alignment vertical="center" wrapText="1"/>
    </xf>
    <xf numFmtId="0" fontId="33" fillId="0" borderId="15" xfId="4" applyFont="1" applyBorder="1" applyAlignment="1">
      <alignment vertical="center" wrapText="1"/>
    </xf>
    <xf numFmtId="0" fontId="34" fillId="8" borderId="30" xfId="4" applyFont="1" applyFill="1" applyBorder="1" applyAlignment="1">
      <alignment horizontal="left" wrapText="1"/>
    </xf>
    <xf numFmtId="0" fontId="34" fillId="8" borderId="0" xfId="4" applyFont="1" applyFill="1" applyAlignment="1">
      <alignment horizontal="left" wrapText="1"/>
    </xf>
    <xf numFmtId="0" fontId="34" fillId="8" borderId="31" xfId="4" applyFont="1" applyFill="1" applyBorder="1" applyAlignment="1">
      <alignment horizontal="left" wrapText="1"/>
    </xf>
    <xf numFmtId="0" fontId="34" fillId="8" borderId="18" xfId="4" applyFont="1" applyFill="1" applyBorder="1" applyAlignment="1">
      <alignment horizontal="left" wrapText="1"/>
    </xf>
    <xf numFmtId="0" fontId="33" fillId="0" borderId="0" xfId="4" applyFont="1" applyAlignment="1">
      <alignment vertical="center" wrapText="1"/>
    </xf>
    <xf numFmtId="0" fontId="19" fillId="0" borderId="0" xfId="4" applyFont="1" applyAlignment="1">
      <alignment wrapText="1"/>
    </xf>
    <xf numFmtId="0" fontId="34" fillId="8" borderId="0" xfId="4" applyFont="1" applyFill="1" applyAlignment="1">
      <alignment horizontal="center" wrapText="1"/>
    </xf>
    <xf numFmtId="0" fontId="34" fillId="8" borderId="0" xfId="4" applyFont="1" applyFill="1" applyAlignment="1">
      <alignment wrapText="1"/>
    </xf>
    <xf numFmtId="0" fontId="34" fillId="8" borderId="31" xfId="4" applyFont="1" applyFill="1" applyBorder="1" applyAlignment="1">
      <alignment wrapText="1"/>
    </xf>
    <xf numFmtId="0" fontId="34" fillId="8" borderId="18" xfId="4" applyFont="1" applyFill="1" applyBorder="1" applyAlignment="1">
      <alignment horizontal="center" wrapText="1"/>
    </xf>
    <xf numFmtId="0" fontId="33" fillId="0" borderId="0" xfId="4" applyFont="1" applyAlignment="1">
      <alignment wrapText="1"/>
    </xf>
    <xf numFmtId="0" fontId="19" fillId="0" borderId="18" xfId="4" applyFont="1" applyBorder="1" applyAlignment="1">
      <alignment wrapText="1"/>
    </xf>
    <xf numFmtId="0" fontId="34" fillId="0" borderId="27" xfId="4" applyFont="1" applyBorder="1" applyAlignment="1">
      <alignment horizontal="left" vertical="top"/>
    </xf>
    <xf numFmtId="0" fontId="33" fillId="0" borderId="31" xfId="4" applyFont="1" applyBorder="1" applyAlignment="1">
      <alignment wrapText="1"/>
    </xf>
    <xf numFmtId="0" fontId="33" fillId="0" borderId="18" xfId="4" applyFont="1" applyBorder="1" applyAlignment="1">
      <alignment wrapText="1"/>
    </xf>
    <xf numFmtId="0" fontId="33" fillId="0" borderId="30" xfId="4" applyFont="1" applyBorder="1" applyAlignment="1">
      <alignment vertical="center" wrapText="1"/>
    </xf>
    <xf numFmtId="0" fontId="33" fillId="0" borderId="31" xfId="4" applyFont="1" applyBorder="1" applyAlignment="1">
      <alignment vertical="center" wrapText="1"/>
    </xf>
    <xf numFmtId="0" fontId="33" fillId="0" borderId="18" xfId="4" applyFont="1" applyBorder="1" applyAlignment="1">
      <alignment vertical="center" wrapText="1"/>
    </xf>
    <xf numFmtId="0" fontId="33" fillId="0" borderId="32" xfId="4" applyFont="1" applyBorder="1" applyAlignment="1">
      <alignment vertical="center" wrapText="1"/>
    </xf>
    <xf numFmtId="0" fontId="33" fillId="0" borderId="24" xfId="4" applyFont="1" applyBorder="1" applyAlignment="1">
      <alignment vertical="center" wrapText="1"/>
    </xf>
    <xf numFmtId="0" fontId="33" fillId="0" borderId="33" xfId="4" applyFont="1" applyBorder="1" applyAlignment="1">
      <alignment vertical="center" wrapText="1"/>
    </xf>
    <xf numFmtId="0" fontId="20" fillId="0" borderId="18" xfId="4" applyFont="1" applyBorder="1" applyAlignment="1">
      <alignment vertical="center" wrapText="1"/>
    </xf>
    <xf numFmtId="0" fontId="20" fillId="0" borderId="34" xfId="4" applyFont="1" applyBorder="1" applyAlignment="1">
      <alignment vertical="center" wrapText="1"/>
    </xf>
    <xf numFmtId="0" fontId="20" fillId="0" borderId="35" xfId="4" applyFont="1" applyBorder="1" applyAlignment="1">
      <alignment vertical="center" wrapText="1"/>
    </xf>
    <xf numFmtId="0" fontId="20" fillId="0" borderId="36" xfId="4" applyFont="1" applyBorder="1" applyAlignment="1">
      <alignment vertical="center" wrapText="1"/>
    </xf>
    <xf numFmtId="0" fontId="8" fillId="4" borderId="1" xfId="0" applyFont="1" applyFill="1" applyBorder="1" applyAlignment="1">
      <alignment horizontal="center"/>
    </xf>
    <xf numFmtId="0" fontId="14" fillId="0" borderId="1" xfId="0" applyFont="1" applyBorder="1"/>
    <xf numFmtId="0" fontId="11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17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70" fontId="7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5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34" fillId="0" borderId="27" xfId="4" applyFont="1" applyBorder="1" applyAlignment="1">
      <alignment horizontal="center" vertical="top" wrapText="1"/>
    </xf>
    <xf numFmtId="0" fontId="22" fillId="0" borderId="27" xfId="4" applyFont="1" applyBorder="1"/>
    <xf numFmtId="0" fontId="18" fillId="0" borderId="1" xfId="4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30" fillId="7" borderId="2" xfId="4" applyFont="1" applyFill="1" applyBorder="1" applyAlignment="1">
      <alignment horizontal="center" vertical="center" wrapText="1"/>
    </xf>
    <xf numFmtId="0" fontId="22" fillId="0" borderId="3" xfId="4" applyFont="1" applyBorder="1"/>
    <xf numFmtId="0" fontId="22" fillId="0" borderId="4" xfId="4" applyFont="1" applyBorder="1"/>
    <xf numFmtId="0" fontId="31" fillId="0" borderId="10" xfId="4" applyFont="1" applyBorder="1" applyAlignment="1">
      <alignment horizontal="left" vertical="center" wrapText="1"/>
    </xf>
    <xf numFmtId="0" fontId="22" fillId="0" borderId="0" xfId="4" applyFont="1" applyAlignment="1">
      <alignment wrapText="1"/>
    </xf>
    <xf numFmtId="0" fontId="22" fillId="0" borderId="29" xfId="4" applyFont="1" applyBorder="1" applyAlignment="1">
      <alignment wrapText="1"/>
    </xf>
    <xf numFmtId="0" fontId="34" fillId="8" borderId="30" xfId="4" applyFont="1" applyFill="1" applyBorder="1" applyAlignment="1">
      <alignment horizontal="left" wrapText="1"/>
    </xf>
    <xf numFmtId="0" fontId="22" fillId="0" borderId="0" xfId="4" applyFont="1"/>
    <xf numFmtId="0" fontId="16" fillId="6" borderId="10" xfId="4" applyFont="1" applyFill="1" applyBorder="1" applyAlignment="1">
      <alignment horizontal="center" vertical="center" wrapText="1"/>
    </xf>
    <xf numFmtId="0" fontId="16" fillId="6" borderId="0" xfId="4" applyFont="1" applyFill="1" applyAlignment="1">
      <alignment horizontal="center" vertical="center" wrapText="1"/>
    </xf>
    <xf numFmtId="0" fontId="16" fillId="6" borderId="29" xfId="4" applyFont="1" applyFill="1" applyBorder="1" applyAlignment="1">
      <alignment horizontal="center" vertical="center" wrapText="1"/>
    </xf>
    <xf numFmtId="172" fontId="18" fillId="0" borderId="1" xfId="4" applyNumberFormat="1" applyBorder="1" applyAlignment="1">
      <alignment horizontal="center" vertical="center"/>
    </xf>
    <xf numFmtId="0" fontId="18" fillId="0" borderId="1" xfId="4" applyBorder="1" applyAlignment="1">
      <alignment horizontal="center" vertical="center" wrapText="1"/>
    </xf>
    <xf numFmtId="0" fontId="17" fillId="0" borderId="1" xfId="4" applyFont="1" applyBorder="1" applyAlignment="1">
      <alignment horizontal="left" vertical="center"/>
    </xf>
    <xf numFmtId="171" fontId="18" fillId="0" borderId="1" xfId="4" applyNumberFormat="1" applyBorder="1" applyAlignment="1">
      <alignment horizontal="center" vertical="center"/>
    </xf>
    <xf numFmtId="0" fontId="21" fillId="0" borderId="7" xfId="4" applyFont="1" applyBorder="1" applyAlignment="1">
      <alignment horizontal="center" vertical="center"/>
    </xf>
    <xf numFmtId="0" fontId="22" fillId="0" borderId="16" xfId="4" applyFont="1" applyBorder="1"/>
    <xf numFmtId="0" fontId="22" fillId="0" borderId="6" xfId="4" applyFont="1" applyBorder="1"/>
    <xf numFmtId="0" fontId="22" fillId="0" borderId="19" xfId="4" applyFont="1" applyBorder="1"/>
    <xf numFmtId="0" fontId="23" fillId="0" borderId="17" xfId="4" applyFont="1" applyBorder="1" applyAlignment="1">
      <alignment horizontal="center" vertical="center" wrapText="1"/>
    </xf>
    <xf numFmtId="0" fontId="23" fillId="0" borderId="11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3" fillId="0" borderId="20" xfId="4" applyFont="1" applyBorder="1" applyAlignment="1">
      <alignment horizontal="center" vertical="center" wrapText="1"/>
    </xf>
    <xf numFmtId="0" fontId="23" fillId="0" borderId="21" xfId="4" applyFont="1" applyBorder="1" applyAlignment="1">
      <alignment horizontal="center" vertical="center" wrapText="1"/>
    </xf>
    <xf numFmtId="0" fontId="23" fillId="0" borderId="9" xfId="4" applyFont="1" applyBorder="1" applyAlignment="1">
      <alignment horizontal="center" vertical="center" wrapText="1"/>
    </xf>
    <xf numFmtId="0" fontId="25" fillId="0" borderId="7" xfId="4" applyFont="1" applyBorder="1" applyAlignment="1">
      <alignment horizontal="center" vertical="center" wrapText="1"/>
    </xf>
    <xf numFmtId="0" fontId="26" fillId="0" borderId="11" xfId="4" applyFont="1" applyBorder="1"/>
    <xf numFmtId="0" fontId="26" fillId="0" borderId="8" xfId="4" applyFont="1" applyBorder="1"/>
    <xf numFmtId="0" fontId="26" fillId="0" borderId="23" xfId="4" applyFont="1" applyBorder="1"/>
    <xf numFmtId="0" fontId="26" fillId="0" borderId="24" xfId="4" applyFont="1" applyBorder="1"/>
    <xf numFmtId="0" fontId="26" fillId="0" borderId="25" xfId="4" applyFont="1" applyBorder="1"/>
    <xf numFmtId="0" fontId="27" fillId="0" borderId="26" xfId="4" applyFont="1" applyBorder="1" applyAlignment="1">
      <alignment horizontal="center" vertical="center" wrapText="1"/>
    </xf>
    <xf numFmtId="0" fontId="27" fillId="0" borderId="27" xfId="4" applyFont="1" applyBorder="1" applyAlignment="1">
      <alignment horizontal="center" vertical="center" wrapText="1"/>
    </xf>
    <xf numFmtId="0" fontId="27" fillId="0" borderId="28" xfId="4" applyFont="1" applyBorder="1" applyAlignment="1">
      <alignment horizontal="center" vertical="center" wrapText="1"/>
    </xf>
    <xf numFmtId="0" fontId="16" fillId="6" borderId="7" xfId="4" applyFont="1" applyFill="1" applyBorder="1" applyAlignment="1">
      <alignment horizontal="center" vertical="center" wrapText="1"/>
    </xf>
    <xf numFmtId="0" fontId="16" fillId="6" borderId="11" xfId="4" applyFont="1" applyFill="1" applyBorder="1" applyAlignment="1">
      <alignment horizontal="center" vertical="center" wrapText="1"/>
    </xf>
    <xf numFmtId="0" fontId="16" fillId="6" borderId="8" xfId="4" applyFont="1" applyFill="1" applyBorder="1" applyAlignment="1">
      <alignment horizontal="center" vertical="center" wrapText="1"/>
    </xf>
    <xf numFmtId="177" fontId="0" fillId="0" borderId="0" xfId="0" applyNumberFormat="1"/>
    <xf numFmtId="172" fontId="0" fillId="0" borderId="0" xfId="0" applyNumberFormat="1"/>
  </cellXfs>
  <cellStyles count="5">
    <cellStyle name="Millares" xfId="1" builtinId="3"/>
    <cellStyle name="Millares 2" xfId="2" xr:uid="{60CEAEF7-61FE-F843-BE5B-E91EC9ADF15F}"/>
    <cellStyle name="Normal" xfId="0" builtinId="0"/>
    <cellStyle name="Normal 2" xfId="4" xr:uid="{31CB43C0-1AE7-B446-9BEB-46A7811B922F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481772</xdr:colOff>
      <xdr:row>2</xdr:row>
      <xdr:rowOff>60187</xdr:rowOff>
    </xdr:from>
    <xdr:ext cx="1174750" cy="668683"/>
    <xdr:pic>
      <xdr:nvPicPr>
        <xdr:cNvPr id="2" name="image1.png" descr="Nombre de la empresa&#10;&#10;Descripción generada automáticamente con confianza media, Imagen" title="Imagen">
          <a:extLst>
            <a:ext uri="{FF2B5EF4-FFF2-40B4-BE49-F238E27FC236}">
              <a16:creationId xmlns:a16="http://schemas.microsoft.com/office/drawing/2014/main" id="{E8474211-E74D-CC4D-91B5-81476AF583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8672" y="568187"/>
          <a:ext cx="1174750" cy="668683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s Aguirre" id="{70604F1D-56A5-6F45-9322-C88B9C182106}" userId="a0ae971b6cad987b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5-09-01T03:04:43.50" personId="{70604F1D-56A5-6F45-9322-C88B9C182106}" id="{F6C9228D-0629-5B46-917F-9E086FB0B533}">
    <text>Certificado de Abril, la nota dice que "El certificado debe haber sido expedido hasta con treinta (30) días de antelación a la fecha de cierre
del proceso de selección y debe contener como mínimo:",,, aun cuando esta vigente no cumple con el requerimiento de EXPEDICION.</text>
  </threadedComment>
  <threadedComment ref="F11" dT="2025-09-01T03:04:43.50" personId="{70604F1D-56A5-6F45-9322-C88B9C182106}" id="{F8747E80-37CA-9D41-A92A-B260FC4666AE}">
    <text xml:space="preserve">Certificado de Abril (CONECTAR RL SERVICIOS) y Enero de 2025 (TRANSPORTES NUEVO BOLIVAR S.A.S), la nota dice que "El certificado debe haber sido expedido hasta con treinta (30) días de antelación a la fecha de cierre
del proceso de selección y debe contener como mínimo: “,,, aun cuando están vigentes no cumplen con el requerimiento de EXPEDICION.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E0B3-9AFC-8F4B-8114-3F40DCA56294}">
  <sheetPr>
    <tabColor theme="7" tint="0.79998168889431442"/>
    <pageSetUpPr fitToPage="1"/>
  </sheetPr>
  <dimension ref="B2:AA45"/>
  <sheetViews>
    <sheetView showGridLines="0" topLeftCell="M16" zoomScale="85" zoomScaleNormal="83" workbookViewId="0">
      <selection activeCell="W18" sqref="W18"/>
    </sheetView>
  </sheetViews>
  <sheetFormatPr baseColWidth="10" defaultColWidth="0" defaultRowHeight="15.6"/>
  <cols>
    <col min="1" max="1" width="8.44140625" style="1" customWidth="1"/>
    <col min="2" max="2" width="10.109375" style="1" customWidth="1"/>
    <col min="3" max="3" width="21.44140625" style="1" customWidth="1"/>
    <col min="4" max="4" width="19.77734375" style="1" customWidth="1"/>
    <col min="5" max="5" width="32.44140625" style="1" customWidth="1"/>
    <col min="6" max="6" width="40.33203125" style="1" customWidth="1"/>
    <col min="7" max="7" width="23.44140625" style="1" bestFit="1" customWidth="1"/>
    <col min="8" max="9" width="14.77734375" style="1" customWidth="1"/>
    <col min="10" max="10" width="17.6640625" style="1" customWidth="1"/>
    <col min="11" max="11" width="11.77734375" style="1" bestFit="1" customWidth="1"/>
    <col min="12" max="12" width="13.44140625" style="1" customWidth="1"/>
    <col min="13" max="13" width="21.33203125" style="1" customWidth="1"/>
    <col min="14" max="14" width="14" style="1" customWidth="1"/>
    <col min="15" max="15" width="19.77734375" style="18" bestFit="1" customWidth="1"/>
    <col min="16" max="16" width="17.109375" style="1" customWidth="1"/>
    <col min="17" max="17" width="18.6640625" style="1" bestFit="1" customWidth="1"/>
    <col min="18" max="18" width="17.44140625" style="1" bestFit="1" customWidth="1"/>
    <col min="19" max="19" width="48.6640625" style="1" customWidth="1"/>
    <col min="20" max="20" width="22.77734375" style="3" customWidth="1"/>
    <col min="21" max="21" width="17.77734375" style="1" customWidth="1"/>
    <col min="22" max="22" width="14.44140625" style="1" customWidth="1"/>
    <col min="23" max="23" width="20.77734375" style="1" customWidth="1"/>
    <col min="24" max="24" width="47.109375" style="1" customWidth="1"/>
    <col min="25" max="25" width="11.44140625" style="1" customWidth="1"/>
    <col min="26" max="27" width="14.44140625" style="1" hidden="1" customWidth="1"/>
    <col min="28" max="16384" width="0" style="1" hidden="1"/>
  </cols>
  <sheetData>
    <row r="2" spans="2:24">
      <c r="B2" s="21" t="s">
        <v>78</v>
      </c>
      <c r="C2" s="21"/>
    </row>
    <row r="4" spans="2:24" ht="40.049999999999997" customHeight="1">
      <c r="B4" s="25" t="s">
        <v>0</v>
      </c>
      <c r="C4" s="25"/>
      <c r="D4" s="141" t="s">
        <v>79</v>
      </c>
      <c r="E4" s="141"/>
      <c r="F4" s="141"/>
      <c r="G4" s="141"/>
      <c r="H4" s="141"/>
    </row>
    <row r="5" spans="2:24">
      <c r="B5" s="2"/>
      <c r="C5" s="2"/>
      <c r="D5" s="2"/>
    </row>
    <row r="6" spans="2:24">
      <c r="B6" s="2"/>
      <c r="C6" s="2"/>
      <c r="E6" s="4" t="s">
        <v>19</v>
      </c>
      <c r="F6" s="4" t="s">
        <v>80</v>
      </c>
      <c r="H6" s="4" t="s">
        <v>3</v>
      </c>
    </row>
    <row r="7" spans="2:24">
      <c r="B7" s="1" t="s">
        <v>1</v>
      </c>
      <c r="D7" s="22"/>
      <c r="E7" s="19">
        <v>136850127</v>
      </c>
      <c r="F7" s="20">
        <f>HIS_Minimo!C3</f>
        <v>1423500</v>
      </c>
      <c r="G7" s="22"/>
      <c r="H7" s="23">
        <f>+E7/F7</f>
        <v>96.136373024236036</v>
      </c>
    </row>
    <row r="9" spans="2:24">
      <c r="B9" s="1" t="s">
        <v>57</v>
      </c>
      <c r="C9" s="2"/>
      <c r="D9" s="21" t="str">
        <f ca="1">RIGHT(CELL("nombrearchivo",D9),LEN(CELL("nombrearchivo",D9))-SEARCH("]",CELL("nombrearchivo",D9)))</f>
        <v>1. SETCOLTUR</v>
      </c>
      <c r="E9" s="31" t="s">
        <v>66</v>
      </c>
      <c r="F9" s="39">
        <v>45897</v>
      </c>
      <c r="G9" s="40" t="s">
        <v>76</v>
      </c>
      <c r="H9" s="41" t="s">
        <v>75</v>
      </c>
    </row>
    <row r="11" spans="2:24">
      <c r="B11" s="2" t="s">
        <v>65</v>
      </c>
      <c r="C11" s="2"/>
    </row>
    <row r="13" spans="2:24" ht="37.950000000000003" customHeight="1">
      <c r="B13" s="147" t="s">
        <v>58</v>
      </c>
      <c r="C13" s="147"/>
      <c r="D13" s="147"/>
      <c r="E13" s="147"/>
      <c r="F13" s="149" t="s">
        <v>59</v>
      </c>
      <c r="G13" s="150"/>
      <c r="J13" s="17"/>
    </row>
    <row r="14" spans="2:24" ht="64.95" customHeight="1">
      <c r="B14" s="148" t="s">
        <v>74</v>
      </c>
      <c r="C14" s="148"/>
      <c r="D14" s="148"/>
      <c r="E14" s="148"/>
      <c r="F14" s="151">
        <v>1</v>
      </c>
      <c r="G14" s="152"/>
      <c r="J14" s="32"/>
    </row>
    <row r="15" spans="2:24">
      <c r="B15" s="2"/>
      <c r="C15" s="2"/>
      <c r="U15" s="3"/>
    </row>
    <row r="16" spans="2:24" ht="31.95" customHeight="1">
      <c r="B16" s="147" t="s">
        <v>4</v>
      </c>
      <c r="C16" s="147" t="s">
        <v>10</v>
      </c>
      <c r="D16" s="147"/>
      <c r="E16" s="147" t="s">
        <v>11</v>
      </c>
      <c r="F16" s="147" t="s">
        <v>5</v>
      </c>
      <c r="G16" s="147"/>
      <c r="H16" s="147" t="s">
        <v>7</v>
      </c>
      <c r="I16" s="147" t="s">
        <v>8</v>
      </c>
      <c r="J16" s="147" t="s">
        <v>77</v>
      </c>
      <c r="K16" s="147" t="s">
        <v>9</v>
      </c>
      <c r="L16" s="147" t="s">
        <v>13</v>
      </c>
      <c r="M16" s="147" t="s">
        <v>17</v>
      </c>
      <c r="N16" s="147"/>
      <c r="O16" s="147" t="s">
        <v>16</v>
      </c>
      <c r="P16" s="147"/>
      <c r="Q16" s="147" t="s">
        <v>70</v>
      </c>
      <c r="R16" s="147" t="s">
        <v>14</v>
      </c>
      <c r="S16" s="147" t="s">
        <v>12</v>
      </c>
      <c r="T16" s="147"/>
      <c r="U16" s="147" t="s">
        <v>69</v>
      </c>
      <c r="V16" s="147" t="s">
        <v>68</v>
      </c>
      <c r="W16" s="147" t="s">
        <v>71</v>
      </c>
      <c r="X16" s="147" t="s">
        <v>6</v>
      </c>
    </row>
    <row r="17" spans="2:2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5" t="s">
        <v>2</v>
      </c>
      <c r="N17" s="5" t="s">
        <v>3</v>
      </c>
      <c r="O17" s="5" t="s">
        <v>2</v>
      </c>
      <c r="P17" s="5" t="s">
        <v>3</v>
      </c>
      <c r="Q17" s="147"/>
      <c r="R17" s="147"/>
      <c r="S17" s="5" t="s">
        <v>2</v>
      </c>
      <c r="T17" s="6" t="s">
        <v>3</v>
      </c>
      <c r="U17" s="147"/>
      <c r="V17" s="147"/>
      <c r="W17" s="147"/>
      <c r="X17" s="147"/>
    </row>
    <row r="18" spans="2:25" ht="291" customHeight="1">
      <c r="B18" s="7">
        <v>1</v>
      </c>
      <c r="C18" s="142" t="s">
        <v>85</v>
      </c>
      <c r="D18" s="143"/>
      <c r="E18" s="8" t="s">
        <v>83</v>
      </c>
      <c r="F18" s="145" t="s">
        <v>81</v>
      </c>
      <c r="G18" s="146"/>
      <c r="H18" s="9">
        <v>44309</v>
      </c>
      <c r="I18" s="9">
        <v>44553</v>
      </c>
      <c r="J18" s="33" t="str">
        <f>IF($H$9="SI",($F$9-I18)/365,"N/A")</f>
        <v>N/A</v>
      </c>
      <c r="K18" s="29">
        <v>1</v>
      </c>
      <c r="L18" s="8" t="s">
        <v>82</v>
      </c>
      <c r="M18" s="15">
        <v>5250875306</v>
      </c>
      <c r="N18" s="12">
        <f>IFERROR(M18/VLOOKUP(TEXT(YEAR(I18),0),HIS_Minimo!$B$3:$C$44,2,0),0)</f>
        <v>5779.5542516119513</v>
      </c>
      <c r="O18" s="10">
        <f>$F$7*N18</f>
        <v>8227195477.1696129</v>
      </c>
      <c r="P18" s="10">
        <f>+O18/$F$7</f>
        <v>5779.5542516119513</v>
      </c>
      <c r="Q18" s="13">
        <v>14</v>
      </c>
      <c r="R18" s="16">
        <v>100</v>
      </c>
      <c r="S18" s="14">
        <f>(O18*Q18/100)*$R$18/100</f>
        <v>1151807366.8037457</v>
      </c>
      <c r="T18" s="13">
        <f>(P18*Q18/100)*$R$18/100</f>
        <v>809.13759522567318</v>
      </c>
      <c r="U18" s="7" t="s">
        <v>84</v>
      </c>
      <c r="V18" s="34">
        <v>44594</v>
      </c>
      <c r="W18" s="129">
        <f>($F$9-V18)/365</f>
        <v>3.56986301369863</v>
      </c>
      <c r="X18" s="130" t="s">
        <v>136</v>
      </c>
      <c r="Y18" s="128"/>
    </row>
    <row r="19" spans="2:25" hidden="1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2:25" hidden="1">
      <c r="B20" s="7">
        <v>2</v>
      </c>
      <c r="C20" s="143"/>
      <c r="D20" s="143"/>
      <c r="E20" s="8"/>
      <c r="F20" s="144"/>
      <c r="G20" s="144"/>
      <c r="H20" s="9"/>
      <c r="I20" s="9"/>
      <c r="J20" s="33" t="str">
        <f>IF($H$9="SI",($F$9-I20)/365,"N/A")</f>
        <v>N/A</v>
      </c>
      <c r="K20" s="29"/>
      <c r="L20" s="8"/>
      <c r="M20" s="15"/>
      <c r="N20" s="12">
        <f>IFERROR(M20/VLOOKUP(TEXT(YEAR(I20),0),HIS_Minimo!$B$3:$C$44,2,0),0)</f>
        <v>0</v>
      </c>
      <c r="O20" s="10">
        <f>$F$7*N20</f>
        <v>0</v>
      </c>
      <c r="P20" s="10">
        <f>+O20/$F$7</f>
        <v>0</v>
      </c>
      <c r="Q20" s="13">
        <v>100</v>
      </c>
      <c r="R20" s="16">
        <v>100</v>
      </c>
      <c r="S20" s="14">
        <f>(O20*Q20/100)*$R$18/100</f>
        <v>0</v>
      </c>
      <c r="T20" s="13">
        <f>(P20*Q20/100)*$R$18/100</f>
        <v>0</v>
      </c>
      <c r="U20" s="7"/>
      <c r="V20" s="34"/>
      <c r="W20" s="35">
        <f>($F$9-V20)/365</f>
        <v>125.74520547945205</v>
      </c>
      <c r="X20" s="36"/>
    </row>
    <row r="21" spans="2:25" hidden="1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</row>
    <row r="22" spans="2:25" hidden="1">
      <c r="B22" s="7">
        <v>3</v>
      </c>
      <c r="C22" s="143"/>
      <c r="D22" s="143"/>
      <c r="E22" s="8"/>
      <c r="F22" s="144"/>
      <c r="G22" s="144"/>
      <c r="H22" s="9"/>
      <c r="I22" s="9"/>
      <c r="J22" s="33" t="str">
        <f>IF($H$9="SI",($F$9-I22)/365,"N/A")</f>
        <v>N/A</v>
      </c>
      <c r="K22" s="29"/>
      <c r="L22" s="8"/>
      <c r="M22" s="15"/>
      <c r="N22" s="12">
        <f>IFERROR(M22/VLOOKUP(TEXT(YEAR(I22),0),HIS_Minimo!$B$3:$C$44,2,0),0)</f>
        <v>0</v>
      </c>
      <c r="O22" s="10">
        <f>$F$7*N22</f>
        <v>0</v>
      </c>
      <c r="P22" s="10">
        <f>+O22/$F$7</f>
        <v>0</v>
      </c>
      <c r="Q22" s="13">
        <v>100</v>
      </c>
      <c r="R22" s="16">
        <v>100</v>
      </c>
      <c r="S22" s="14">
        <f>(O22*Q22/100)*$R$18/100</f>
        <v>0</v>
      </c>
      <c r="T22" s="13">
        <f>(P22*Q22/100)*$R$18/100</f>
        <v>0</v>
      </c>
      <c r="U22" s="7"/>
      <c r="V22" s="34"/>
      <c r="W22" s="35">
        <f>($F$9-V22)/365</f>
        <v>125.74520547945205</v>
      </c>
      <c r="X22" s="36"/>
    </row>
    <row r="23" spans="2:25" hidden="1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</row>
    <row r="24" spans="2:25" hidden="1">
      <c r="B24" s="7">
        <v>4</v>
      </c>
      <c r="C24" s="143"/>
      <c r="D24" s="143"/>
      <c r="E24" s="8"/>
      <c r="F24" s="144"/>
      <c r="G24" s="144"/>
      <c r="H24" s="9"/>
      <c r="I24" s="9"/>
      <c r="J24" s="33" t="str">
        <f>IF($H$9="SI",($F$9-I24)/365,"N/A")</f>
        <v>N/A</v>
      </c>
      <c r="K24" s="29"/>
      <c r="L24" s="8"/>
      <c r="M24" s="15"/>
      <c r="N24" s="12">
        <f>IFERROR(M24/VLOOKUP(TEXT(YEAR(I24),0),HIS_Minimo!$B$3:$C$44,2,0),0)</f>
        <v>0</v>
      </c>
      <c r="O24" s="10">
        <f>$F$7*N24</f>
        <v>0</v>
      </c>
      <c r="P24" s="10">
        <f>+O24/$F$7</f>
        <v>0</v>
      </c>
      <c r="Q24" s="13">
        <v>100</v>
      </c>
      <c r="R24" s="16">
        <v>100</v>
      </c>
      <c r="S24" s="14">
        <f>(O24*Q24/100)*$R$18/100</f>
        <v>0</v>
      </c>
      <c r="T24" s="13">
        <f>(P24*Q24/100)*$R$18/100</f>
        <v>0</v>
      </c>
      <c r="U24" s="7"/>
      <c r="V24" s="34"/>
      <c r="W24" s="35">
        <f>($F$9-V24)/365</f>
        <v>125.74520547945205</v>
      </c>
      <c r="X24" s="36"/>
    </row>
    <row r="25" spans="2:25" hidden="1"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0"/>
    </row>
    <row r="26" spans="2:25" hidden="1">
      <c r="B26" s="7">
        <v>5</v>
      </c>
      <c r="C26" s="142"/>
      <c r="D26" s="143"/>
      <c r="E26" s="30"/>
      <c r="F26" s="144"/>
      <c r="G26" s="144"/>
      <c r="H26" s="9"/>
      <c r="I26" s="9"/>
      <c r="J26" s="33" t="str">
        <f>IF($H$9="SI",($F$9-I26)/365,"N/A")</f>
        <v>N/A</v>
      </c>
      <c r="K26" s="29"/>
      <c r="L26" s="8"/>
      <c r="M26" s="15"/>
      <c r="N26" s="12">
        <f>IFERROR(M26/VLOOKUP(TEXT(YEAR(I26),0),HIS_Minimo!$B$3:$C$44,2,0),0)</f>
        <v>0</v>
      </c>
      <c r="O26" s="10">
        <f>$F$7*N26</f>
        <v>0</v>
      </c>
      <c r="P26" s="10">
        <f>+O26/$F$7</f>
        <v>0</v>
      </c>
      <c r="Q26" s="13">
        <v>100</v>
      </c>
      <c r="R26" s="16">
        <v>100</v>
      </c>
      <c r="S26" s="14">
        <f>(O26*Q26/100)*$R$18/100</f>
        <v>0</v>
      </c>
      <c r="T26" s="13">
        <f>(P26*Q26/100)*$R$18/100</f>
        <v>0</v>
      </c>
      <c r="U26" s="8"/>
      <c r="V26" s="34"/>
      <c r="W26" s="35">
        <f>($F$9-V26)/365</f>
        <v>125.74520547945205</v>
      </c>
      <c r="X26" s="36"/>
    </row>
    <row r="27" spans="2:25"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40"/>
    </row>
    <row r="28" spans="2:25">
      <c r="S28" s="125" t="s">
        <v>126</v>
      </c>
      <c r="T28" s="38">
        <v>0</v>
      </c>
      <c r="U28" s="133" t="s">
        <v>125</v>
      </c>
      <c r="V28" s="124" t="str">
        <f>+IF(T28=0,"",IF(T28&gt;=H7,"SI","NO"))</f>
        <v/>
      </c>
    </row>
    <row r="37" spans="13:16">
      <c r="M37" s="11"/>
      <c r="N37" s="11"/>
      <c r="O37" s="24"/>
      <c r="P37" s="11"/>
    </row>
    <row r="38" spans="13:16">
      <c r="M38" s="11"/>
      <c r="N38" s="11"/>
      <c r="O38" s="24"/>
      <c r="P38" s="11"/>
    </row>
    <row r="39" spans="13:16">
      <c r="M39" s="11"/>
      <c r="N39" s="11"/>
      <c r="O39" s="24"/>
      <c r="P39" s="11"/>
    </row>
    <row r="40" spans="13:16">
      <c r="M40" s="11"/>
      <c r="N40" s="11"/>
      <c r="O40" s="24"/>
      <c r="P40" s="11"/>
    </row>
    <row r="41" spans="13:16">
      <c r="M41" s="11"/>
      <c r="N41" s="11"/>
      <c r="O41" s="24"/>
      <c r="P41" s="11"/>
    </row>
    <row r="42" spans="13:16">
      <c r="M42" s="11"/>
      <c r="N42" s="11"/>
      <c r="O42" s="24"/>
      <c r="P42" s="11"/>
    </row>
    <row r="43" spans="13:16">
      <c r="M43" s="11"/>
      <c r="N43" s="11"/>
      <c r="O43" s="24"/>
      <c r="P43" s="11"/>
    </row>
    <row r="44" spans="13:16">
      <c r="M44" s="11"/>
      <c r="N44" s="11"/>
      <c r="O44" s="24"/>
      <c r="P44" s="11"/>
    </row>
    <row r="45" spans="13:16">
      <c r="M45" s="11"/>
      <c r="N45" s="11"/>
      <c r="O45" s="24"/>
      <c r="P45" s="11"/>
    </row>
  </sheetData>
  <mergeCells count="38">
    <mergeCell ref="B27:X27"/>
    <mergeCell ref="H16:H17"/>
    <mergeCell ref="E16:E17"/>
    <mergeCell ref="B16:B17"/>
    <mergeCell ref="F22:G22"/>
    <mergeCell ref="B19:X19"/>
    <mergeCell ref="C16:D17"/>
    <mergeCell ref="C18:D18"/>
    <mergeCell ref="C20:D20"/>
    <mergeCell ref="F16:G17"/>
    <mergeCell ref="S16:T16"/>
    <mergeCell ref="R16:R17"/>
    <mergeCell ref="I16:I17"/>
    <mergeCell ref="F20:G20"/>
    <mergeCell ref="C22:D22"/>
    <mergeCell ref="X16:X17"/>
    <mergeCell ref="J16:J17"/>
    <mergeCell ref="K16:K17"/>
    <mergeCell ref="B13:E13"/>
    <mergeCell ref="B14:E14"/>
    <mergeCell ref="F13:G13"/>
    <mergeCell ref="F14:G14"/>
    <mergeCell ref="B25:X25"/>
    <mergeCell ref="D4:H4"/>
    <mergeCell ref="C26:D26"/>
    <mergeCell ref="F26:G26"/>
    <mergeCell ref="B23:X23"/>
    <mergeCell ref="C24:D24"/>
    <mergeCell ref="F18:G18"/>
    <mergeCell ref="O16:P16"/>
    <mergeCell ref="M16:N16"/>
    <mergeCell ref="B21:X21"/>
    <mergeCell ref="F24:G24"/>
    <mergeCell ref="U16:U17"/>
    <mergeCell ref="W16:W17"/>
    <mergeCell ref="V16:V17"/>
    <mergeCell ref="Q16:Q17"/>
    <mergeCell ref="L16:L17"/>
  </mergeCells>
  <pageMargins left="0.70866141732283505" right="0.70866141732283505" top="1.1811023622047201" bottom="0.74803149606299202" header="0.31496062992126" footer="0.31496062992126"/>
  <pageSetup scale="23" fitToHeight="0" orientation="landscape"/>
  <headerFooter>
    <oddHeader>&amp;C&amp;"Calibri,Normal"&amp;K000000&amp;G</oddHeader>
    <oddFooter>&amp;R&amp;"Calibri,Normal"&amp;K000000&amp;G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60467-5F94-B342-BFE4-546A9657991C}">
  <sheetPr>
    <tabColor theme="7" tint="0.79998168889431442"/>
    <pageSetUpPr fitToPage="1"/>
  </sheetPr>
  <dimension ref="B2:AB45"/>
  <sheetViews>
    <sheetView showGridLines="0" topLeftCell="R17" zoomScale="82" zoomScaleNormal="83" workbookViewId="0">
      <selection activeCell="U18" sqref="U18"/>
    </sheetView>
  </sheetViews>
  <sheetFormatPr baseColWidth="10" defaultColWidth="0" defaultRowHeight="15.6"/>
  <cols>
    <col min="1" max="1" width="8.44140625" style="1" customWidth="1"/>
    <col min="2" max="2" width="10.109375" style="1" customWidth="1"/>
    <col min="3" max="3" width="21.44140625" style="1" customWidth="1"/>
    <col min="4" max="4" width="27.77734375" style="1" customWidth="1"/>
    <col min="5" max="5" width="32.44140625" style="1" customWidth="1"/>
    <col min="6" max="6" width="40.33203125" style="1" customWidth="1"/>
    <col min="7" max="7" width="23.44140625" style="1" bestFit="1" customWidth="1"/>
    <col min="8" max="9" width="14.77734375" style="1" customWidth="1"/>
    <col min="10" max="10" width="17.6640625" style="1" customWidth="1"/>
    <col min="11" max="11" width="11.77734375" style="1" bestFit="1" customWidth="1"/>
    <col min="12" max="12" width="13.44140625" style="1" customWidth="1"/>
    <col min="13" max="13" width="18.77734375" style="1" customWidth="1"/>
    <col min="14" max="14" width="14" style="1" customWidth="1"/>
    <col min="15" max="15" width="19.77734375" style="18" bestFit="1" customWidth="1"/>
    <col min="16" max="16" width="17.109375" style="1" customWidth="1"/>
    <col min="17" max="17" width="18.6640625" style="1" bestFit="1" customWidth="1"/>
    <col min="18" max="18" width="17.44140625" style="1" bestFit="1" customWidth="1"/>
    <col min="19" max="19" width="48.6640625" style="1" bestFit="1" customWidth="1"/>
    <col min="20" max="20" width="22.77734375" style="3" customWidth="1"/>
    <col min="21" max="21" width="17.77734375" style="1" customWidth="1"/>
    <col min="22" max="22" width="14.44140625" style="1" customWidth="1"/>
    <col min="23" max="23" width="20.77734375" style="1" customWidth="1"/>
    <col min="24" max="24" width="52.77734375" style="1" customWidth="1"/>
    <col min="25" max="25" width="34.77734375" style="1" customWidth="1"/>
    <col min="26" max="26" width="11.44140625" style="1" customWidth="1"/>
    <col min="27" max="28" width="14.44140625" style="1" hidden="1" customWidth="1"/>
    <col min="29" max="16384" width="0" style="1" hidden="1"/>
  </cols>
  <sheetData>
    <row r="2" spans="2:25">
      <c r="B2" s="21" t="s">
        <v>78</v>
      </c>
      <c r="C2" s="21"/>
    </row>
    <row r="4" spans="2:25" ht="40.049999999999997" customHeight="1">
      <c r="B4" s="25" t="s">
        <v>0</v>
      </c>
      <c r="C4" s="25"/>
      <c r="D4" s="141" t="s">
        <v>79</v>
      </c>
      <c r="E4" s="141"/>
      <c r="F4" s="141"/>
      <c r="G4" s="141"/>
      <c r="H4" s="141"/>
    </row>
    <row r="5" spans="2:25">
      <c r="B5" s="2"/>
      <c r="C5" s="2"/>
      <c r="D5" s="2"/>
    </row>
    <row r="6" spans="2:25">
      <c r="B6" s="2"/>
      <c r="C6" s="2"/>
      <c r="E6" s="4" t="s">
        <v>19</v>
      </c>
      <c r="F6" s="4" t="s">
        <v>80</v>
      </c>
      <c r="H6" s="4" t="s">
        <v>3</v>
      </c>
    </row>
    <row r="7" spans="2:25">
      <c r="B7" s="1" t="s">
        <v>1</v>
      </c>
      <c r="D7" s="22"/>
      <c r="E7" s="19">
        <v>136850127</v>
      </c>
      <c r="F7" s="20">
        <f>HIS_Minimo!C3</f>
        <v>1423500</v>
      </c>
      <c r="G7" s="22"/>
      <c r="H7" s="23">
        <f>ROUND(E7/F7,2)</f>
        <v>96.14</v>
      </c>
    </row>
    <row r="9" spans="2:25">
      <c r="B9" s="1" t="s">
        <v>57</v>
      </c>
      <c r="C9" s="2"/>
      <c r="D9" s="21" t="str">
        <f ca="1">RIGHT(CELL("nombrearchivo",D9),LEN(CELL("nombrearchivo",D9))-SEARCH("]",CELL("nombrearchivo",D9)))</f>
        <v>2. GRUPO EMP 3 CORDILLERAS</v>
      </c>
      <c r="E9" s="31" t="s">
        <v>66</v>
      </c>
      <c r="F9" s="39">
        <v>45897</v>
      </c>
      <c r="G9" s="40" t="s">
        <v>76</v>
      </c>
      <c r="H9" s="41" t="s">
        <v>75</v>
      </c>
    </row>
    <row r="11" spans="2:25">
      <c r="B11" s="2" t="s">
        <v>65</v>
      </c>
      <c r="C11" s="2"/>
    </row>
    <row r="13" spans="2:25" ht="37.950000000000003" customHeight="1">
      <c r="B13" s="147" t="s">
        <v>58</v>
      </c>
      <c r="C13" s="147"/>
      <c r="D13" s="147"/>
      <c r="E13" s="147"/>
      <c r="F13" s="149" t="s">
        <v>59</v>
      </c>
      <c r="G13" s="150"/>
      <c r="J13" s="17"/>
    </row>
    <row r="14" spans="2:25" ht="64.95" customHeight="1">
      <c r="B14" s="148" t="s">
        <v>74</v>
      </c>
      <c r="C14" s="148"/>
      <c r="D14" s="148"/>
      <c r="E14" s="148"/>
      <c r="F14" s="151">
        <v>1</v>
      </c>
      <c r="G14" s="152"/>
      <c r="J14" s="32"/>
    </row>
    <row r="15" spans="2:25">
      <c r="B15" s="2"/>
      <c r="C15" s="2"/>
      <c r="U15" s="3"/>
    </row>
    <row r="16" spans="2:25" ht="31.95" customHeight="1">
      <c r="B16" s="147" t="s">
        <v>4</v>
      </c>
      <c r="C16" s="147" t="s">
        <v>10</v>
      </c>
      <c r="D16" s="147"/>
      <c r="E16" s="147" t="s">
        <v>11</v>
      </c>
      <c r="F16" s="147" t="s">
        <v>5</v>
      </c>
      <c r="G16" s="147"/>
      <c r="H16" s="147" t="s">
        <v>7</v>
      </c>
      <c r="I16" s="147" t="s">
        <v>8</v>
      </c>
      <c r="J16" s="147" t="s">
        <v>77</v>
      </c>
      <c r="K16" s="147" t="s">
        <v>9</v>
      </c>
      <c r="L16" s="147" t="s">
        <v>13</v>
      </c>
      <c r="M16" s="147" t="s">
        <v>17</v>
      </c>
      <c r="N16" s="147"/>
      <c r="O16" s="147" t="s">
        <v>16</v>
      </c>
      <c r="P16" s="147"/>
      <c r="Q16" s="147" t="s">
        <v>70</v>
      </c>
      <c r="R16" s="147" t="s">
        <v>14</v>
      </c>
      <c r="S16" s="147" t="s">
        <v>12</v>
      </c>
      <c r="T16" s="147"/>
      <c r="U16" s="147" t="s">
        <v>69</v>
      </c>
      <c r="V16" s="147" t="s">
        <v>68</v>
      </c>
      <c r="W16" s="147" t="s">
        <v>71</v>
      </c>
      <c r="X16" s="147" t="s">
        <v>6</v>
      </c>
      <c r="Y16" s="17"/>
    </row>
    <row r="17" spans="2:2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5" t="s">
        <v>2</v>
      </c>
      <c r="N17" s="5" t="s">
        <v>3</v>
      </c>
      <c r="O17" s="5" t="s">
        <v>2</v>
      </c>
      <c r="P17" s="5" t="s">
        <v>3</v>
      </c>
      <c r="Q17" s="147"/>
      <c r="R17" s="147"/>
      <c r="S17" s="5" t="s">
        <v>2</v>
      </c>
      <c r="T17" s="6" t="s">
        <v>3</v>
      </c>
      <c r="U17" s="147"/>
      <c r="V17" s="147"/>
      <c r="W17" s="147"/>
      <c r="X17" s="147"/>
      <c r="Y17" s="17"/>
    </row>
    <row r="18" spans="2:25" ht="250.95" customHeight="1">
      <c r="B18" s="7">
        <v>1</v>
      </c>
      <c r="C18" s="143" t="s">
        <v>127</v>
      </c>
      <c r="D18" s="143"/>
      <c r="E18" s="8" t="s">
        <v>130</v>
      </c>
      <c r="F18" s="145" t="s">
        <v>129</v>
      </c>
      <c r="G18" s="146"/>
      <c r="H18" s="9">
        <v>45294</v>
      </c>
      <c r="I18" s="9">
        <v>45716</v>
      </c>
      <c r="J18" s="33" t="str">
        <f>IF($H$9="SI",($F$9-I18)/365,"N/A")</f>
        <v>N/A</v>
      </c>
      <c r="K18" s="29">
        <v>1</v>
      </c>
      <c r="L18" s="8" t="s">
        <v>128</v>
      </c>
      <c r="M18" s="15">
        <v>789558510</v>
      </c>
      <c r="N18" s="12">
        <f>IFERROR(M18/VLOOKUP(TEXT(YEAR(I18),0),HIS_Minimo!$B$3:$C$44,2,0),0)</f>
        <v>554.66</v>
      </c>
      <c r="O18" s="10">
        <f>$F$7*N18</f>
        <v>789558510</v>
      </c>
      <c r="P18" s="10">
        <f>+O18/$F$7</f>
        <v>554.66</v>
      </c>
      <c r="Q18" s="13">
        <v>100</v>
      </c>
      <c r="R18" s="16">
        <v>100</v>
      </c>
      <c r="S18" s="14">
        <f>(O18*Q18/100)*$R$18/100</f>
        <v>789558510</v>
      </c>
      <c r="T18" s="13">
        <f>(P18*Q18/100)*$R$18/100</f>
        <v>554.66</v>
      </c>
      <c r="U18" s="132" t="s">
        <v>131</v>
      </c>
      <c r="V18" s="34">
        <v>45741</v>
      </c>
      <c r="W18" s="35">
        <f>($F$9-V18)/365</f>
        <v>0.42739726027397262</v>
      </c>
      <c r="X18" s="130" t="s">
        <v>137</v>
      </c>
      <c r="Y18" s="126"/>
    </row>
    <row r="19" spans="2:25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27"/>
    </row>
    <row r="20" spans="2:25" ht="201" customHeight="1">
      <c r="B20" s="7">
        <v>2</v>
      </c>
      <c r="C20" s="142" t="s">
        <v>134</v>
      </c>
      <c r="D20" s="143"/>
      <c r="E20" s="8" t="s">
        <v>133</v>
      </c>
      <c r="F20" s="144" t="s">
        <v>132</v>
      </c>
      <c r="G20" s="144"/>
      <c r="H20" s="9">
        <v>45275</v>
      </c>
      <c r="I20" s="9">
        <v>45657</v>
      </c>
      <c r="J20" s="33" t="str">
        <f>IF($H$9="SI",($F$9-I20)/365,"N/A")</f>
        <v>N/A</v>
      </c>
      <c r="K20" s="29">
        <v>1</v>
      </c>
      <c r="L20" s="8" t="s">
        <v>135</v>
      </c>
      <c r="M20" s="15">
        <v>263028000</v>
      </c>
      <c r="N20" s="12">
        <f>IFERROR(M20/VLOOKUP(TEXT(YEAR(I20),0),HIS_Minimo!$B$3:$C$44,2,0),0)</f>
        <v>202.32923076923078</v>
      </c>
      <c r="O20" s="10">
        <f>$F$7*N20</f>
        <v>288015660</v>
      </c>
      <c r="P20" s="10">
        <f>+O20/$F$7</f>
        <v>202.32923076923078</v>
      </c>
      <c r="Q20" s="13">
        <v>100</v>
      </c>
      <c r="R20" s="16">
        <v>100</v>
      </c>
      <c r="S20" s="14">
        <f>(O20*Q20/100)*$R$18/100</f>
        <v>288015660</v>
      </c>
      <c r="T20" s="13">
        <f>(P20*Q20/100)*$R$18/100</f>
        <v>202.32923076923078</v>
      </c>
      <c r="U20" s="7" t="s">
        <v>67</v>
      </c>
      <c r="V20" s="34">
        <v>45707</v>
      </c>
      <c r="W20" s="35">
        <f>($F$9-V20)/365</f>
        <v>0.52054794520547942</v>
      </c>
      <c r="X20" s="130" t="s">
        <v>138</v>
      </c>
      <c r="Y20" s="126"/>
    </row>
    <row r="21" spans="2:25" hidden="1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27"/>
    </row>
    <row r="22" spans="2:25" hidden="1">
      <c r="B22" s="7">
        <v>3</v>
      </c>
      <c r="C22" s="143"/>
      <c r="D22" s="143"/>
      <c r="E22" s="8"/>
      <c r="F22" s="144"/>
      <c r="G22" s="144"/>
      <c r="H22" s="9"/>
      <c r="I22" s="9"/>
      <c r="J22" s="33" t="str">
        <f>IF($H$9="SI",($F$9-I22)/365,"N/A")</f>
        <v>N/A</v>
      </c>
      <c r="K22" s="29"/>
      <c r="L22" s="8"/>
      <c r="M22" s="15"/>
      <c r="N22" s="12">
        <f>IFERROR(M22/VLOOKUP(TEXT(YEAR(I22),0),HIS_Minimo!$B$3:$C$44,2,0),0)</f>
        <v>0</v>
      </c>
      <c r="O22" s="10">
        <f>$F$7*N22</f>
        <v>0</v>
      </c>
      <c r="P22" s="10">
        <f>+O22/$F$7</f>
        <v>0</v>
      </c>
      <c r="Q22" s="13">
        <v>100</v>
      </c>
      <c r="R22" s="16">
        <v>100</v>
      </c>
      <c r="S22" s="14">
        <f>(O22*Q22/100)*$R$18/100</f>
        <v>0</v>
      </c>
      <c r="T22" s="13">
        <f>(P22*Q22/100)*$R$18/100</f>
        <v>0</v>
      </c>
      <c r="U22" s="7"/>
      <c r="V22" s="34"/>
      <c r="W22" s="35">
        <f>($F$9-V22)/365</f>
        <v>125.74520547945205</v>
      </c>
      <c r="X22" s="36"/>
      <c r="Y22" s="126"/>
    </row>
    <row r="23" spans="2:25" hidden="1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27"/>
    </row>
    <row r="24" spans="2:25" hidden="1">
      <c r="B24" s="7">
        <v>4</v>
      </c>
      <c r="C24" s="143"/>
      <c r="D24" s="143"/>
      <c r="E24" s="8"/>
      <c r="F24" s="144"/>
      <c r="G24" s="144"/>
      <c r="H24" s="9"/>
      <c r="I24" s="9"/>
      <c r="J24" s="33" t="str">
        <f>IF($H$9="SI",($F$9-I24)/365,"N/A")</f>
        <v>N/A</v>
      </c>
      <c r="K24" s="29"/>
      <c r="L24" s="8"/>
      <c r="M24" s="15"/>
      <c r="N24" s="12">
        <f>IFERROR(M24/VLOOKUP(TEXT(YEAR(I24),0),HIS_Minimo!$B$3:$C$44,2,0),0)</f>
        <v>0</v>
      </c>
      <c r="O24" s="10">
        <f>$F$7*N24</f>
        <v>0</v>
      </c>
      <c r="P24" s="10">
        <f>+O24/$F$7</f>
        <v>0</v>
      </c>
      <c r="Q24" s="13">
        <v>100</v>
      </c>
      <c r="R24" s="16">
        <v>100</v>
      </c>
      <c r="S24" s="14">
        <f>(O24*Q24/100)*$R$18/100</f>
        <v>0</v>
      </c>
      <c r="T24" s="13">
        <f>(P24*Q24/100)*$R$18/100</f>
        <v>0</v>
      </c>
      <c r="U24" s="7"/>
      <c r="V24" s="34"/>
      <c r="W24" s="35">
        <f>($F$9-V24)/365</f>
        <v>125.74520547945205</v>
      </c>
      <c r="X24" s="36"/>
      <c r="Y24" s="126"/>
    </row>
    <row r="25" spans="2:25" hidden="1"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0"/>
      <c r="Y25" s="127"/>
    </row>
    <row r="26" spans="2:25" hidden="1">
      <c r="B26" s="7">
        <v>5</v>
      </c>
      <c r="C26" s="142"/>
      <c r="D26" s="143"/>
      <c r="E26" s="30"/>
      <c r="F26" s="144"/>
      <c r="G26" s="144"/>
      <c r="H26" s="9"/>
      <c r="I26" s="9"/>
      <c r="J26" s="33" t="str">
        <f>IF($H$9="SI",($F$9-I26)/365,"N/A")</f>
        <v>N/A</v>
      </c>
      <c r="K26" s="29"/>
      <c r="L26" s="8"/>
      <c r="M26" s="15"/>
      <c r="N26" s="12">
        <f>IFERROR(M26/VLOOKUP(TEXT(YEAR(I26),0),HIS_Minimo!$B$3:$C$44,2,0),0)</f>
        <v>0</v>
      </c>
      <c r="O26" s="10">
        <f>$F$7*N26</f>
        <v>0</v>
      </c>
      <c r="P26" s="10">
        <f>+O26/$F$7</f>
        <v>0</v>
      </c>
      <c r="Q26" s="13">
        <v>100</v>
      </c>
      <c r="R26" s="16">
        <v>100</v>
      </c>
      <c r="S26" s="14">
        <f>(O26*Q26/100)*$R$18/100</f>
        <v>0</v>
      </c>
      <c r="T26" s="13">
        <f>(P26*Q26/100)*$R$18/100</f>
        <v>0</v>
      </c>
      <c r="U26" s="8"/>
      <c r="V26" s="34"/>
      <c r="W26" s="35">
        <f>($F$9-V26)/365</f>
        <v>125.74520547945205</v>
      </c>
      <c r="X26" s="36"/>
      <c r="Y26" s="126"/>
    </row>
    <row r="27" spans="2:25" hidden="1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27"/>
    </row>
    <row r="28" spans="2:25">
      <c r="S28" s="125" t="s">
        <v>126</v>
      </c>
      <c r="T28" s="38">
        <v>0</v>
      </c>
      <c r="U28" s="133" t="s">
        <v>125</v>
      </c>
      <c r="V28" s="124" t="str">
        <f>+IF(T28=0,"",IF(T28&gt;=H7,"SI","NO"))</f>
        <v/>
      </c>
    </row>
    <row r="37" spans="13:16">
      <c r="M37" s="11"/>
      <c r="N37" s="11"/>
      <c r="O37" s="24"/>
      <c r="P37" s="11"/>
    </row>
    <row r="38" spans="13:16">
      <c r="M38" s="11"/>
      <c r="N38" s="11"/>
      <c r="O38" s="24"/>
      <c r="P38" s="11"/>
    </row>
    <row r="39" spans="13:16">
      <c r="M39" s="11"/>
      <c r="N39" s="11"/>
      <c r="O39" s="24"/>
      <c r="P39" s="11"/>
    </row>
    <row r="40" spans="13:16">
      <c r="M40" s="11"/>
      <c r="N40" s="11"/>
      <c r="O40" s="24"/>
      <c r="P40" s="11"/>
    </row>
    <row r="41" spans="13:16">
      <c r="M41" s="11"/>
      <c r="N41" s="11"/>
      <c r="O41" s="24"/>
      <c r="P41" s="11"/>
    </row>
    <row r="42" spans="13:16">
      <c r="M42" s="11"/>
      <c r="N42" s="11"/>
      <c r="O42" s="24"/>
      <c r="P42" s="11"/>
    </row>
    <row r="43" spans="13:16">
      <c r="M43" s="11"/>
      <c r="N43" s="11"/>
      <c r="O43" s="24"/>
      <c r="P43" s="11"/>
    </row>
    <row r="44" spans="13:16">
      <c r="M44" s="11"/>
      <c r="N44" s="11"/>
      <c r="O44" s="24"/>
      <c r="P44" s="11"/>
    </row>
    <row r="45" spans="13:16">
      <c r="M45" s="11"/>
      <c r="N45" s="11"/>
      <c r="O45" s="24"/>
      <c r="P45" s="11"/>
    </row>
  </sheetData>
  <mergeCells count="38">
    <mergeCell ref="M16:N16"/>
    <mergeCell ref="O16:P16"/>
    <mergeCell ref="D4:H4"/>
    <mergeCell ref="B13:E13"/>
    <mergeCell ref="F13:G13"/>
    <mergeCell ref="B14:E14"/>
    <mergeCell ref="F14:G14"/>
    <mergeCell ref="B16:B17"/>
    <mergeCell ref="C16:D17"/>
    <mergeCell ref="E16:E17"/>
    <mergeCell ref="F16:G17"/>
    <mergeCell ref="H16:H17"/>
    <mergeCell ref="X16:X17"/>
    <mergeCell ref="C18:D18"/>
    <mergeCell ref="F18:G18"/>
    <mergeCell ref="B19:X19"/>
    <mergeCell ref="C20:D20"/>
    <mergeCell ref="F20:G20"/>
    <mergeCell ref="Q16:Q17"/>
    <mergeCell ref="R16:R17"/>
    <mergeCell ref="S16:T16"/>
    <mergeCell ref="U16:U17"/>
    <mergeCell ref="V16:V17"/>
    <mergeCell ref="W16:W17"/>
    <mergeCell ref="I16:I17"/>
    <mergeCell ref="J16:J17"/>
    <mergeCell ref="K16:K17"/>
    <mergeCell ref="L16:L17"/>
    <mergeCell ref="B25:X25"/>
    <mergeCell ref="C26:D26"/>
    <mergeCell ref="F26:G26"/>
    <mergeCell ref="B27:X27"/>
    <mergeCell ref="B21:X21"/>
    <mergeCell ref="C22:D22"/>
    <mergeCell ref="F22:G22"/>
    <mergeCell ref="B23:X23"/>
    <mergeCell ref="C24:D24"/>
    <mergeCell ref="F24:G24"/>
  </mergeCells>
  <pageMargins left="0.70866141732283505" right="0.70866141732283505" top="1.1811023622047201" bottom="0.74803149606299202" header="0.31496062992126" footer="0.31496062992126"/>
  <pageSetup scale="23" fitToHeight="0" orientation="landscape"/>
  <headerFooter>
    <oddHeader>&amp;C&amp;"Calibri,Normal"&amp;K000000&amp;G</oddHeader>
    <oddFooter>&amp;R&amp;"Calibri,Normal"&amp;K000000&amp;G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71A4-6C16-FB47-80C7-83ACF53CD13D}">
  <sheetPr>
    <tabColor theme="7" tint="0.79998168889431442"/>
    <pageSetUpPr fitToPage="1"/>
  </sheetPr>
  <dimension ref="B2:AA45"/>
  <sheetViews>
    <sheetView showGridLines="0" topLeftCell="L17" zoomScale="75" zoomScaleNormal="83" workbookViewId="0">
      <selection activeCell="V20" sqref="V20"/>
    </sheetView>
  </sheetViews>
  <sheetFormatPr baseColWidth="10" defaultColWidth="0" defaultRowHeight="15.6"/>
  <cols>
    <col min="1" max="1" width="8.44140625" style="1" customWidth="1"/>
    <col min="2" max="2" width="10.109375" style="1" customWidth="1"/>
    <col min="3" max="3" width="21.44140625" style="1" customWidth="1"/>
    <col min="4" max="4" width="27.77734375" style="1" customWidth="1"/>
    <col min="5" max="5" width="32.44140625" style="1" customWidth="1"/>
    <col min="6" max="6" width="40.33203125" style="1" customWidth="1"/>
    <col min="7" max="7" width="23.44140625" style="1" bestFit="1" customWidth="1"/>
    <col min="8" max="9" width="14.77734375" style="1" customWidth="1"/>
    <col min="10" max="10" width="17.6640625" style="1" customWidth="1"/>
    <col min="11" max="11" width="11.77734375" style="1" bestFit="1" customWidth="1"/>
    <col min="12" max="12" width="13.44140625" style="1" customWidth="1"/>
    <col min="13" max="13" width="21.33203125" style="1" customWidth="1"/>
    <col min="14" max="14" width="14" style="1" customWidth="1"/>
    <col min="15" max="15" width="19.77734375" style="18" bestFit="1" customWidth="1"/>
    <col min="16" max="16" width="17.109375" style="1" customWidth="1"/>
    <col min="17" max="17" width="18.6640625" style="1" bestFit="1" customWidth="1"/>
    <col min="18" max="18" width="17.44140625" style="1" bestFit="1" customWidth="1"/>
    <col min="19" max="19" width="27.6640625" style="1" customWidth="1"/>
    <col min="20" max="20" width="22.77734375" style="3" customWidth="1"/>
    <col min="21" max="21" width="17.77734375" style="1" customWidth="1"/>
    <col min="22" max="22" width="14.44140625" style="1" customWidth="1"/>
    <col min="23" max="23" width="20.77734375" style="1" customWidth="1"/>
    <col min="24" max="24" width="47.77734375" style="1" customWidth="1"/>
    <col min="25" max="25" width="11.44140625" style="1" customWidth="1"/>
    <col min="26" max="27" width="14.44140625" style="1" hidden="1" customWidth="1"/>
    <col min="28" max="16384" width="0" style="1" hidden="1"/>
  </cols>
  <sheetData>
    <row r="2" spans="2:24">
      <c r="B2" s="21" t="s">
        <v>78</v>
      </c>
      <c r="C2" s="21"/>
    </row>
    <row r="4" spans="2:24" ht="40.049999999999997" customHeight="1">
      <c r="B4" s="25" t="s">
        <v>0</v>
      </c>
      <c r="C4" s="25"/>
      <c r="D4" s="141" t="s">
        <v>79</v>
      </c>
      <c r="E4" s="141"/>
      <c r="F4" s="141"/>
      <c r="G4" s="141"/>
      <c r="H4" s="141"/>
    </row>
    <row r="5" spans="2:24">
      <c r="B5" s="2"/>
      <c r="C5" s="2"/>
      <c r="D5" s="2"/>
    </row>
    <row r="6" spans="2:24">
      <c r="B6" s="2"/>
      <c r="C6" s="2"/>
      <c r="E6" s="4" t="s">
        <v>19</v>
      </c>
      <c r="F6" s="4" t="s">
        <v>80</v>
      </c>
      <c r="H6" s="4" t="s">
        <v>3</v>
      </c>
    </row>
    <row r="7" spans="2:24">
      <c r="B7" s="1" t="s">
        <v>1</v>
      </c>
      <c r="D7" s="22"/>
      <c r="E7" s="19">
        <v>136850127</v>
      </c>
      <c r="F7" s="20">
        <f>HIS_Minimo!C3</f>
        <v>1423500</v>
      </c>
      <c r="G7" s="22"/>
      <c r="H7" s="23">
        <f>+E7/F7</f>
        <v>96.136373024236036</v>
      </c>
    </row>
    <row r="9" spans="2:24">
      <c r="B9" s="1" t="s">
        <v>57</v>
      </c>
      <c r="C9" s="2"/>
      <c r="D9" s="21" t="str">
        <f ca="1">RIGHT(CELL("nombrearchivo",D9),LEN(CELL("nombrearchivo",D9))-SEARCH("]",CELL("nombrearchivo",D9)))</f>
        <v>3. TRANSPORTES MQ SAS</v>
      </c>
      <c r="E9" s="31" t="s">
        <v>66</v>
      </c>
      <c r="F9" s="39">
        <v>45897</v>
      </c>
      <c r="G9" s="40" t="s">
        <v>76</v>
      </c>
      <c r="H9" s="41" t="s">
        <v>75</v>
      </c>
    </row>
    <row r="11" spans="2:24">
      <c r="B11" s="2" t="s">
        <v>65</v>
      </c>
      <c r="C11" s="2"/>
    </row>
    <row r="13" spans="2:24" ht="37.950000000000003" customHeight="1">
      <c r="B13" s="147" t="s">
        <v>58</v>
      </c>
      <c r="C13" s="147"/>
      <c r="D13" s="147"/>
      <c r="E13" s="147"/>
      <c r="F13" s="149" t="s">
        <v>59</v>
      </c>
      <c r="G13" s="150"/>
      <c r="J13" s="17"/>
    </row>
    <row r="14" spans="2:24" ht="64.95" customHeight="1">
      <c r="B14" s="148" t="s">
        <v>74</v>
      </c>
      <c r="C14" s="148"/>
      <c r="D14" s="148"/>
      <c r="E14" s="148"/>
      <c r="F14" s="151">
        <v>1</v>
      </c>
      <c r="G14" s="152"/>
      <c r="J14" s="32"/>
    </row>
    <row r="15" spans="2:24">
      <c r="B15" s="2"/>
      <c r="C15" s="2"/>
      <c r="U15" s="3"/>
    </row>
    <row r="16" spans="2:24" ht="31.95" customHeight="1">
      <c r="B16" s="147" t="s">
        <v>4</v>
      </c>
      <c r="C16" s="147" t="s">
        <v>10</v>
      </c>
      <c r="D16" s="147"/>
      <c r="E16" s="147" t="s">
        <v>11</v>
      </c>
      <c r="F16" s="147" t="s">
        <v>5</v>
      </c>
      <c r="G16" s="147"/>
      <c r="H16" s="147" t="s">
        <v>7</v>
      </c>
      <c r="I16" s="147" t="s">
        <v>8</v>
      </c>
      <c r="J16" s="147" t="s">
        <v>77</v>
      </c>
      <c r="K16" s="147" t="s">
        <v>9</v>
      </c>
      <c r="L16" s="147" t="s">
        <v>13</v>
      </c>
      <c r="M16" s="147" t="s">
        <v>17</v>
      </c>
      <c r="N16" s="147"/>
      <c r="O16" s="147" t="s">
        <v>16</v>
      </c>
      <c r="P16" s="147"/>
      <c r="Q16" s="147" t="s">
        <v>147</v>
      </c>
      <c r="R16" s="147" t="s">
        <v>14</v>
      </c>
      <c r="S16" s="147" t="s">
        <v>12</v>
      </c>
      <c r="T16" s="147"/>
      <c r="U16" s="147" t="s">
        <v>69</v>
      </c>
      <c r="V16" s="147" t="s">
        <v>68</v>
      </c>
      <c r="W16" s="147" t="s">
        <v>71</v>
      </c>
      <c r="X16" s="147" t="s">
        <v>6</v>
      </c>
    </row>
    <row r="17" spans="2:24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5" t="s">
        <v>2</v>
      </c>
      <c r="N17" s="5" t="s">
        <v>3</v>
      </c>
      <c r="O17" s="5" t="s">
        <v>2</v>
      </c>
      <c r="P17" s="5" t="s">
        <v>3</v>
      </c>
      <c r="Q17" s="147"/>
      <c r="R17" s="147"/>
      <c r="S17" s="5" t="s">
        <v>2</v>
      </c>
      <c r="T17" s="6" t="s">
        <v>3</v>
      </c>
      <c r="U17" s="147"/>
      <c r="V17" s="147"/>
      <c r="W17" s="147"/>
      <c r="X17" s="147"/>
    </row>
    <row r="18" spans="2:24" ht="220.05" customHeight="1">
      <c r="B18" s="7">
        <v>1</v>
      </c>
      <c r="C18" s="143" t="s">
        <v>141</v>
      </c>
      <c r="D18" s="143"/>
      <c r="E18" s="8" t="s">
        <v>140</v>
      </c>
      <c r="F18" s="153" t="s">
        <v>139</v>
      </c>
      <c r="G18" s="146"/>
      <c r="H18" s="9">
        <v>44865</v>
      </c>
      <c r="I18" s="9">
        <v>44931</v>
      </c>
      <c r="J18" s="33" t="str">
        <f>IF($H$9="SI",($F$9-I18)/365,"N/A")</f>
        <v>N/A</v>
      </c>
      <c r="K18" s="29">
        <v>1</v>
      </c>
      <c r="L18" s="8" t="s">
        <v>142</v>
      </c>
      <c r="M18" s="15">
        <v>599117700</v>
      </c>
      <c r="N18" s="12">
        <f>IFERROR(M18/VLOOKUP(TEXT(YEAR(I18),0),HIS_Minimo!$B$3:$C$44,2,0),0)</f>
        <v>516.48077586206898</v>
      </c>
      <c r="O18" s="134">
        <f>$F$7*N18</f>
        <v>735210384.43965518</v>
      </c>
      <c r="P18" s="10">
        <f>+O18/$F$7</f>
        <v>516.48077586206898</v>
      </c>
      <c r="Q18" s="135">
        <v>0</v>
      </c>
      <c r="R18" s="16">
        <v>100</v>
      </c>
      <c r="S18" s="136">
        <f>(O18*Q18/100)*$R$18/100</f>
        <v>0</v>
      </c>
      <c r="T18" s="135">
        <f>(P18*Q18/100)*$R$18/100</f>
        <v>0</v>
      </c>
      <c r="U18" s="7" t="s">
        <v>143</v>
      </c>
      <c r="V18" s="34">
        <v>45541</v>
      </c>
      <c r="W18" s="129">
        <f>($F$9-V18)/365</f>
        <v>0.97534246575342465</v>
      </c>
      <c r="X18" s="130" t="s">
        <v>158</v>
      </c>
    </row>
    <row r="19" spans="2:24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2:24" ht="196.95" customHeight="1">
      <c r="B20" s="7">
        <v>2</v>
      </c>
      <c r="C20" s="143" t="s">
        <v>145</v>
      </c>
      <c r="D20" s="143"/>
      <c r="E20" s="8" t="s">
        <v>140</v>
      </c>
      <c r="F20" s="144" t="s">
        <v>144</v>
      </c>
      <c r="G20" s="144"/>
      <c r="H20" s="9">
        <v>44929</v>
      </c>
      <c r="I20" s="9">
        <v>45371</v>
      </c>
      <c r="J20" s="33" t="str">
        <f>IF($H$9="SI",($F$9-I20)/365,"N/A")</f>
        <v>N/A</v>
      </c>
      <c r="K20" s="29">
        <v>1</v>
      </c>
      <c r="L20" s="8" t="s">
        <v>146</v>
      </c>
      <c r="M20" s="15">
        <v>2157158747</v>
      </c>
      <c r="N20" s="12">
        <f>IFERROR(M20/VLOOKUP(TEXT(YEAR(I20),0),HIS_Minimo!$B$3:$C$44,2,0),0)</f>
        <v>1659.3528823076922</v>
      </c>
      <c r="O20" s="10">
        <f>$F$7*N20</f>
        <v>2362088827.9649997</v>
      </c>
      <c r="P20" s="10">
        <f>+O20/$F$7</f>
        <v>1659.352882307692</v>
      </c>
      <c r="Q20" s="13">
        <v>50</v>
      </c>
      <c r="R20" s="16">
        <v>100</v>
      </c>
      <c r="S20" s="14">
        <f>(O20*Q20/100)*$R$18/100</f>
        <v>1181044413.9824998</v>
      </c>
      <c r="T20" s="13">
        <f>(P20*Q20/100)*$R$18/100</f>
        <v>829.67644115384599</v>
      </c>
      <c r="U20" s="7" t="s">
        <v>143</v>
      </c>
      <c r="V20" s="34">
        <v>45530</v>
      </c>
      <c r="W20" s="129">
        <f>($F$9-V20)/365</f>
        <v>1.0054794520547945</v>
      </c>
      <c r="X20" s="130" t="s">
        <v>138</v>
      </c>
    </row>
    <row r="21" spans="2:24" hidden="1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</row>
    <row r="22" spans="2:24" hidden="1">
      <c r="B22" s="7">
        <v>3</v>
      </c>
      <c r="C22" s="143"/>
      <c r="D22" s="143"/>
      <c r="E22" s="8"/>
      <c r="F22" s="144"/>
      <c r="G22" s="144"/>
      <c r="H22" s="9"/>
      <c r="I22" s="9"/>
      <c r="J22" s="33" t="str">
        <f>IF($H$9="SI",($F$9-I22)/365,"N/A")</f>
        <v>N/A</v>
      </c>
      <c r="K22" s="29"/>
      <c r="L22" s="8"/>
      <c r="M22" s="15"/>
      <c r="N22" s="12">
        <f>IFERROR(M22/VLOOKUP(TEXT(YEAR(I22),0),HIS_Minimo!$B$3:$C$44,2,0),0)</f>
        <v>0</v>
      </c>
      <c r="O22" s="10">
        <f>$F$7*N22</f>
        <v>0</v>
      </c>
      <c r="P22" s="10">
        <f>+O22/$F$7</f>
        <v>0</v>
      </c>
      <c r="Q22" s="13">
        <v>100</v>
      </c>
      <c r="R22" s="16">
        <v>100</v>
      </c>
      <c r="S22" s="14">
        <f>(O22*Q22/100)*$R$18/100</f>
        <v>0</v>
      </c>
      <c r="T22" s="13">
        <f>(P22*Q22/100)*$R$18/100</f>
        <v>0</v>
      </c>
      <c r="U22" s="7"/>
      <c r="V22" s="34"/>
      <c r="W22" s="35">
        <f>($F$9-V22)/365</f>
        <v>125.74520547945205</v>
      </c>
      <c r="X22" s="36"/>
    </row>
    <row r="23" spans="2:24" hidden="1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</row>
    <row r="24" spans="2:24" hidden="1">
      <c r="B24" s="7">
        <v>4</v>
      </c>
      <c r="C24" s="143"/>
      <c r="D24" s="143"/>
      <c r="E24" s="8"/>
      <c r="F24" s="144"/>
      <c r="G24" s="144"/>
      <c r="H24" s="9"/>
      <c r="I24" s="9"/>
      <c r="J24" s="33" t="str">
        <f>IF($H$9="SI",($F$9-I24)/365,"N/A")</f>
        <v>N/A</v>
      </c>
      <c r="K24" s="29"/>
      <c r="L24" s="8"/>
      <c r="M24" s="15"/>
      <c r="N24" s="12">
        <f>IFERROR(M24/VLOOKUP(TEXT(YEAR(I24),0),HIS_Minimo!$B$3:$C$44,2,0),0)</f>
        <v>0</v>
      </c>
      <c r="O24" s="10">
        <f>$F$7*N24</f>
        <v>0</v>
      </c>
      <c r="P24" s="10">
        <f>+O24/$F$7</f>
        <v>0</v>
      </c>
      <c r="Q24" s="13">
        <v>100</v>
      </c>
      <c r="R24" s="16">
        <v>100</v>
      </c>
      <c r="S24" s="14">
        <f>(O24*Q24/100)*$R$18/100</f>
        <v>0</v>
      </c>
      <c r="T24" s="13">
        <f>(P24*Q24/100)*$R$18/100</f>
        <v>0</v>
      </c>
      <c r="U24" s="7"/>
      <c r="V24" s="34"/>
      <c r="W24" s="35">
        <f>($F$9-V24)/365</f>
        <v>125.74520547945205</v>
      </c>
      <c r="X24" s="36"/>
    </row>
    <row r="25" spans="2:24" hidden="1"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0"/>
    </row>
    <row r="26" spans="2:24" hidden="1">
      <c r="B26" s="7">
        <v>5</v>
      </c>
      <c r="C26" s="142"/>
      <c r="D26" s="143"/>
      <c r="E26" s="30"/>
      <c r="F26" s="144"/>
      <c r="G26" s="144"/>
      <c r="H26" s="9"/>
      <c r="I26" s="9"/>
      <c r="J26" s="33" t="str">
        <f>IF($H$9="SI",($F$9-I26)/365,"N/A")</f>
        <v>N/A</v>
      </c>
      <c r="K26" s="29"/>
      <c r="L26" s="8"/>
      <c r="M26" s="15"/>
      <c r="N26" s="12">
        <f>IFERROR(M26/VLOOKUP(TEXT(YEAR(I26),0),HIS_Minimo!$B$3:$C$44,2,0),0)</f>
        <v>0</v>
      </c>
      <c r="O26" s="10">
        <f>$F$7*N26</f>
        <v>0</v>
      </c>
      <c r="P26" s="10">
        <f>+O26/$F$7</f>
        <v>0</v>
      </c>
      <c r="Q26" s="13">
        <v>100</v>
      </c>
      <c r="R26" s="16">
        <v>100</v>
      </c>
      <c r="S26" s="14">
        <f>(O26*Q26/100)*$R$18/100</f>
        <v>0</v>
      </c>
      <c r="T26" s="13">
        <f>(P26*Q26/100)*$R$18/100</f>
        <v>0</v>
      </c>
      <c r="U26" s="8"/>
      <c r="V26" s="34"/>
      <c r="W26" s="35">
        <f>($F$9-V26)/365</f>
        <v>125.74520547945205</v>
      </c>
      <c r="X26" s="36"/>
    </row>
    <row r="27" spans="2:24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</row>
    <row r="28" spans="2:24">
      <c r="S28" s="37" t="s">
        <v>73</v>
      </c>
      <c r="T28" s="38">
        <v>0</v>
      </c>
      <c r="U28" s="133" t="s">
        <v>125</v>
      </c>
      <c r="V28" s="124" t="str">
        <f>+IF(T28=0,"",IF(T28&gt;=H7,"SI","NO"))</f>
        <v/>
      </c>
    </row>
    <row r="37" spans="13:16">
      <c r="M37" s="11"/>
      <c r="N37" s="11"/>
      <c r="O37" s="24"/>
      <c r="P37" s="11"/>
    </row>
    <row r="38" spans="13:16">
      <c r="M38" s="11"/>
      <c r="N38" s="11"/>
      <c r="O38" s="24"/>
      <c r="P38" s="11"/>
    </row>
    <row r="39" spans="13:16">
      <c r="M39" s="11"/>
      <c r="N39" s="11"/>
      <c r="O39" s="24"/>
      <c r="P39" s="11"/>
    </row>
    <row r="40" spans="13:16">
      <c r="M40" s="11"/>
      <c r="N40" s="11"/>
      <c r="O40" s="24"/>
      <c r="P40" s="11"/>
    </row>
    <row r="41" spans="13:16">
      <c r="M41" s="11"/>
      <c r="N41" s="11"/>
      <c r="O41" s="24"/>
      <c r="P41" s="11"/>
    </row>
    <row r="42" spans="13:16">
      <c r="M42" s="11"/>
      <c r="N42" s="11"/>
      <c r="O42" s="24"/>
      <c r="P42" s="11"/>
    </row>
    <row r="43" spans="13:16">
      <c r="M43" s="11"/>
      <c r="N43" s="11"/>
      <c r="O43" s="24"/>
      <c r="P43" s="11"/>
    </row>
    <row r="44" spans="13:16">
      <c r="M44" s="11"/>
      <c r="N44" s="11"/>
      <c r="O44" s="24"/>
      <c r="P44" s="11"/>
    </row>
    <row r="45" spans="13:16">
      <c r="M45" s="11"/>
      <c r="N45" s="11"/>
      <c r="O45" s="24"/>
      <c r="P45" s="11"/>
    </row>
  </sheetData>
  <mergeCells count="38">
    <mergeCell ref="M16:N16"/>
    <mergeCell ref="O16:P16"/>
    <mergeCell ref="D4:H4"/>
    <mergeCell ref="B13:E13"/>
    <mergeCell ref="F13:G13"/>
    <mergeCell ref="B14:E14"/>
    <mergeCell ref="F14:G14"/>
    <mergeCell ref="B16:B17"/>
    <mergeCell ref="C16:D17"/>
    <mergeCell ref="E16:E17"/>
    <mergeCell ref="F16:G17"/>
    <mergeCell ref="H16:H17"/>
    <mergeCell ref="X16:X17"/>
    <mergeCell ref="C18:D18"/>
    <mergeCell ref="F18:G18"/>
    <mergeCell ref="B19:X19"/>
    <mergeCell ref="C20:D20"/>
    <mergeCell ref="F20:G20"/>
    <mergeCell ref="Q16:Q17"/>
    <mergeCell ref="R16:R17"/>
    <mergeCell ref="S16:T16"/>
    <mergeCell ref="U16:U17"/>
    <mergeCell ref="V16:V17"/>
    <mergeCell ref="W16:W17"/>
    <mergeCell ref="I16:I17"/>
    <mergeCell ref="J16:J17"/>
    <mergeCell ref="K16:K17"/>
    <mergeCell ref="L16:L17"/>
    <mergeCell ref="B25:X25"/>
    <mergeCell ref="C26:D26"/>
    <mergeCell ref="F26:G26"/>
    <mergeCell ref="B27:X27"/>
    <mergeCell ref="B21:X21"/>
    <mergeCell ref="C22:D22"/>
    <mergeCell ref="F22:G22"/>
    <mergeCell ref="B23:X23"/>
    <mergeCell ref="C24:D24"/>
    <mergeCell ref="F24:G24"/>
  </mergeCells>
  <pageMargins left="0.70866141732283505" right="0.70866141732283505" top="1.1811023622047201" bottom="0.74803149606299202" header="0.31496062992126" footer="0.31496062992126"/>
  <pageSetup scale="24" fitToHeight="0" orientation="landscape"/>
  <headerFooter>
    <oddHeader>&amp;C&amp;"Calibri,Normal"&amp;K000000&amp;G</oddHeader>
    <oddFooter>&amp;R&amp;"Calibri,Normal"&amp;K000000&amp;G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D3605-5715-3244-A45C-B202060F0048}">
  <sheetPr>
    <tabColor theme="7" tint="0.79998168889431442"/>
    <pageSetUpPr fitToPage="1"/>
  </sheetPr>
  <dimension ref="B2:AA45"/>
  <sheetViews>
    <sheetView showGridLines="0" topLeftCell="A27" zoomScale="84" zoomScaleNormal="106" workbookViewId="0">
      <selection activeCell="Q20" sqref="Q20"/>
    </sheetView>
  </sheetViews>
  <sheetFormatPr baseColWidth="10" defaultColWidth="0" defaultRowHeight="15.6"/>
  <cols>
    <col min="1" max="1" width="8.44140625" style="1" customWidth="1"/>
    <col min="2" max="2" width="10.109375" style="1" customWidth="1"/>
    <col min="3" max="3" width="21.44140625" style="1" customWidth="1"/>
    <col min="4" max="4" width="27.77734375" style="1" customWidth="1"/>
    <col min="5" max="5" width="32.44140625" style="1" customWidth="1"/>
    <col min="6" max="6" width="40.33203125" style="1" customWidth="1"/>
    <col min="7" max="7" width="23.44140625" style="1" bestFit="1" customWidth="1"/>
    <col min="8" max="9" width="14.77734375" style="1" customWidth="1"/>
    <col min="10" max="10" width="17.6640625" style="1" customWidth="1"/>
    <col min="11" max="11" width="11.77734375" style="1" bestFit="1" customWidth="1"/>
    <col min="12" max="12" width="13.44140625" style="1" customWidth="1"/>
    <col min="13" max="13" width="20" style="1" customWidth="1"/>
    <col min="14" max="14" width="14" style="1" customWidth="1"/>
    <col min="15" max="15" width="19.77734375" style="18" bestFit="1" customWidth="1"/>
    <col min="16" max="16" width="17.109375" style="1" customWidth="1"/>
    <col min="17" max="17" width="18.6640625" style="1" bestFit="1" customWidth="1"/>
    <col min="18" max="18" width="17.44140625" style="1" bestFit="1" customWidth="1"/>
    <col min="19" max="19" width="48" style="1" customWidth="1"/>
    <col min="20" max="20" width="22.77734375" style="3" customWidth="1"/>
    <col min="21" max="21" width="17.77734375" style="1" customWidth="1"/>
    <col min="22" max="22" width="14.44140625" style="1" customWidth="1"/>
    <col min="23" max="23" width="20.77734375" style="1" customWidth="1"/>
    <col min="24" max="24" width="52.109375" style="1" customWidth="1"/>
    <col min="25" max="25" width="11.44140625" style="1" customWidth="1"/>
    <col min="26" max="27" width="14.44140625" style="1" hidden="1" customWidth="1"/>
    <col min="28" max="16384" width="0" style="1" hidden="1"/>
  </cols>
  <sheetData>
    <row r="2" spans="2:24">
      <c r="B2" s="21" t="s">
        <v>78</v>
      </c>
      <c r="C2" s="21"/>
    </row>
    <row r="4" spans="2:24" ht="40.049999999999997" customHeight="1">
      <c r="B4" s="25" t="s">
        <v>0</v>
      </c>
      <c r="C4" s="25"/>
      <c r="D4" s="141" t="s">
        <v>79</v>
      </c>
      <c r="E4" s="141"/>
      <c r="F4" s="141"/>
      <c r="G4" s="141"/>
      <c r="H4" s="141"/>
    </row>
    <row r="5" spans="2:24">
      <c r="B5" s="2"/>
      <c r="C5" s="2"/>
      <c r="D5" s="2"/>
    </row>
    <row r="6" spans="2:24">
      <c r="B6" s="2"/>
      <c r="C6" s="2"/>
      <c r="E6" s="4" t="s">
        <v>19</v>
      </c>
      <c r="F6" s="4" t="s">
        <v>80</v>
      </c>
      <c r="H6" s="4" t="s">
        <v>3</v>
      </c>
    </row>
    <row r="7" spans="2:24">
      <c r="B7" s="1" t="s">
        <v>1</v>
      </c>
      <c r="D7" s="22"/>
      <c r="E7" s="19">
        <v>136850127</v>
      </c>
      <c r="F7" s="20">
        <f>HIS_Minimo!C3</f>
        <v>1423500</v>
      </c>
      <c r="G7" s="22"/>
      <c r="H7" s="23">
        <f>+E7/F7</f>
        <v>96.136373024236036</v>
      </c>
    </row>
    <row r="9" spans="2:24">
      <c r="B9" s="1" t="s">
        <v>57</v>
      </c>
      <c r="C9" s="2"/>
      <c r="D9" s="21" t="str">
        <f ca="1">RIGHT(CELL("nombrearchivo",D9),LEN(CELL("nombrearchivo",D9))-SEARCH("]",CELL("nombrearchivo",D9)))</f>
        <v>4. UT TRANSPORTES CONECTAR</v>
      </c>
      <c r="E9" s="31" t="s">
        <v>66</v>
      </c>
      <c r="F9" s="39">
        <v>45897</v>
      </c>
      <c r="G9" s="40" t="s">
        <v>76</v>
      </c>
      <c r="H9" s="41" t="s">
        <v>75</v>
      </c>
    </row>
    <row r="11" spans="2:24">
      <c r="B11" s="2" t="s">
        <v>65</v>
      </c>
      <c r="C11" s="2"/>
    </row>
    <row r="13" spans="2:24" ht="37.950000000000003" customHeight="1">
      <c r="B13" s="147" t="s">
        <v>58</v>
      </c>
      <c r="C13" s="147"/>
      <c r="D13" s="147"/>
      <c r="E13" s="147"/>
      <c r="F13" s="149" t="s">
        <v>59</v>
      </c>
      <c r="G13" s="150"/>
      <c r="J13" s="17"/>
    </row>
    <row r="14" spans="2:24" ht="64.95" customHeight="1">
      <c r="B14" s="148" t="s">
        <v>74</v>
      </c>
      <c r="C14" s="148"/>
      <c r="D14" s="148"/>
      <c r="E14" s="148"/>
      <c r="F14" s="151">
        <v>1</v>
      </c>
      <c r="G14" s="152"/>
      <c r="J14" s="32"/>
    </row>
    <row r="15" spans="2:24">
      <c r="B15" s="2"/>
      <c r="C15" s="2"/>
      <c r="U15" s="3"/>
    </row>
    <row r="16" spans="2:24" ht="31.95" customHeight="1">
      <c r="B16" s="147" t="s">
        <v>4</v>
      </c>
      <c r="C16" s="147" t="s">
        <v>10</v>
      </c>
      <c r="D16" s="147"/>
      <c r="E16" s="147" t="s">
        <v>11</v>
      </c>
      <c r="F16" s="147" t="s">
        <v>5</v>
      </c>
      <c r="G16" s="147"/>
      <c r="H16" s="147" t="s">
        <v>7</v>
      </c>
      <c r="I16" s="147" t="s">
        <v>8</v>
      </c>
      <c r="J16" s="147" t="s">
        <v>77</v>
      </c>
      <c r="K16" s="147" t="s">
        <v>9</v>
      </c>
      <c r="L16" s="147" t="s">
        <v>13</v>
      </c>
      <c r="M16" s="147" t="s">
        <v>17</v>
      </c>
      <c r="N16" s="147"/>
      <c r="O16" s="147" t="s">
        <v>16</v>
      </c>
      <c r="P16" s="147"/>
      <c r="Q16" s="147" t="s">
        <v>70</v>
      </c>
      <c r="R16" s="147" t="s">
        <v>14</v>
      </c>
      <c r="S16" s="147" t="s">
        <v>12</v>
      </c>
      <c r="T16" s="147"/>
      <c r="U16" s="147" t="s">
        <v>69</v>
      </c>
      <c r="V16" s="147" t="s">
        <v>68</v>
      </c>
      <c r="W16" s="147" t="s">
        <v>71</v>
      </c>
      <c r="X16" s="147" t="s">
        <v>6</v>
      </c>
    </row>
    <row r="17" spans="2:24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5" t="s">
        <v>2</v>
      </c>
      <c r="N17" s="5" t="s">
        <v>3</v>
      </c>
      <c r="O17" s="5" t="s">
        <v>2</v>
      </c>
      <c r="P17" s="5" t="s">
        <v>3</v>
      </c>
      <c r="Q17" s="147"/>
      <c r="R17" s="147"/>
      <c r="S17" s="5" t="s">
        <v>2</v>
      </c>
      <c r="T17" s="6" t="s">
        <v>3</v>
      </c>
      <c r="U17" s="147"/>
      <c r="V17" s="147"/>
      <c r="W17" s="147"/>
      <c r="X17" s="147"/>
    </row>
    <row r="18" spans="2:24" ht="67.95" customHeight="1">
      <c r="B18" s="7">
        <v>1</v>
      </c>
      <c r="C18" s="143" t="s">
        <v>150</v>
      </c>
      <c r="D18" s="143"/>
      <c r="E18" s="8" t="s">
        <v>151</v>
      </c>
      <c r="F18" s="153" t="s">
        <v>148</v>
      </c>
      <c r="G18" s="146"/>
      <c r="H18" s="9">
        <v>45292</v>
      </c>
      <c r="I18" s="9">
        <v>45657</v>
      </c>
      <c r="J18" s="33" t="str">
        <f>IF($H$9="SI",($F$9-I18)/365,"N/A")</f>
        <v>N/A</v>
      </c>
      <c r="K18" s="29">
        <v>1</v>
      </c>
      <c r="L18" s="8" t="s">
        <v>149</v>
      </c>
      <c r="M18" s="15">
        <v>829134503</v>
      </c>
      <c r="N18" s="12">
        <f>IFERROR(M18/VLOOKUP(TEXT(YEAR(I18),0),HIS_Minimo!$B$3:$C$44,2,0),0)</f>
        <v>637.79577153846151</v>
      </c>
      <c r="O18" s="10">
        <f>$F$7*N18</f>
        <v>907902280.78499997</v>
      </c>
      <c r="P18" s="10">
        <f>+O18/$F$7</f>
        <v>637.79577153846151</v>
      </c>
      <c r="Q18" s="13">
        <v>100</v>
      </c>
      <c r="R18" s="16">
        <v>100</v>
      </c>
      <c r="S18" s="14">
        <f>(O18*Q18/100)*$R$18/100</f>
        <v>907902280.78499997</v>
      </c>
      <c r="T18" s="13">
        <f>(P18*Q18/100)*$R$18/100</f>
        <v>637.79577153846151</v>
      </c>
      <c r="U18" s="7" t="s">
        <v>67</v>
      </c>
      <c r="V18" s="34">
        <v>45671</v>
      </c>
      <c r="W18" s="35">
        <f>($F$9-V18)/365</f>
        <v>0.61917808219178083</v>
      </c>
      <c r="X18" s="36" t="s">
        <v>72</v>
      </c>
    </row>
    <row r="19" spans="2:24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2:24" ht="93.6">
      <c r="B20" s="7">
        <v>2</v>
      </c>
      <c r="C20" s="143" t="s">
        <v>152</v>
      </c>
      <c r="D20" s="143"/>
      <c r="E20" s="8" t="s">
        <v>151</v>
      </c>
      <c r="F20" s="144" t="s">
        <v>148</v>
      </c>
      <c r="G20" s="144"/>
      <c r="H20" s="9">
        <v>45078</v>
      </c>
      <c r="I20" s="9">
        <v>45287</v>
      </c>
      <c r="J20" s="33" t="str">
        <f>IF($H$9="SI",($F$9-I20)/365,"N/A")</f>
        <v>N/A</v>
      </c>
      <c r="K20" s="29">
        <v>1</v>
      </c>
      <c r="L20" s="8" t="s">
        <v>149</v>
      </c>
      <c r="M20" s="15">
        <v>573050000</v>
      </c>
      <c r="N20" s="12">
        <f>IFERROR(M20/VLOOKUP(TEXT(YEAR(I20),0),HIS_Minimo!$B$3:$C$44,2,0),0)</f>
        <v>494.00862068965517</v>
      </c>
      <c r="O20" s="10">
        <f>$F$7*N20</f>
        <v>703221271.5517242</v>
      </c>
      <c r="P20" s="10">
        <f>+O20/$F$7</f>
        <v>494.00862068965523</v>
      </c>
      <c r="Q20" s="13">
        <v>100</v>
      </c>
      <c r="R20" s="16">
        <v>100</v>
      </c>
      <c r="S20" s="14">
        <f>(O20*Q20/100)*$R$18/100</f>
        <v>703221271.5517242</v>
      </c>
      <c r="T20" s="13">
        <f>(P20*Q20/100)*$R$18/100</f>
        <v>494.00862068965523</v>
      </c>
      <c r="U20" s="7" t="s">
        <v>67</v>
      </c>
      <c r="V20" s="34">
        <v>45651</v>
      </c>
      <c r="W20" s="35">
        <f>($F$9-V20)/365</f>
        <v>0.67397260273972603</v>
      </c>
      <c r="X20" s="36" t="s">
        <v>72</v>
      </c>
    </row>
    <row r="21" spans="2:24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</row>
    <row r="22" spans="2:24" ht="201" customHeight="1">
      <c r="B22" s="7">
        <v>3</v>
      </c>
      <c r="C22" s="143" t="s">
        <v>154</v>
      </c>
      <c r="D22" s="143"/>
      <c r="E22" s="8" t="s">
        <v>153</v>
      </c>
      <c r="F22" s="144" t="s">
        <v>155</v>
      </c>
      <c r="G22" s="144"/>
      <c r="H22" s="9">
        <v>43966</v>
      </c>
      <c r="I22" s="9">
        <v>44895</v>
      </c>
      <c r="J22" s="33" t="str">
        <f>IF($H$9="SI",($F$9-I22)/365,"N/A")</f>
        <v>N/A</v>
      </c>
      <c r="K22" s="29">
        <v>1</v>
      </c>
      <c r="L22" s="8" t="s">
        <v>156</v>
      </c>
      <c r="M22" s="15">
        <v>2435000000</v>
      </c>
      <c r="N22" s="12">
        <f>IFERROR(M22/VLOOKUP(TEXT(YEAR(I22),0),HIS_Minimo!$B$3:$C$44,2,0),0)</f>
        <v>2435</v>
      </c>
      <c r="O22" s="10">
        <f>$F$7*N22</f>
        <v>3466222500</v>
      </c>
      <c r="P22" s="10">
        <f>+O22/$F$7</f>
        <v>2435</v>
      </c>
      <c r="Q22" s="13">
        <v>100</v>
      </c>
      <c r="R22" s="16">
        <v>100</v>
      </c>
      <c r="S22" s="14">
        <f>(O22*Q22/100)*$R$18/100</f>
        <v>3466222500</v>
      </c>
      <c r="T22" s="13">
        <f>(P22*Q22/100)*$R$18/100</f>
        <v>2435</v>
      </c>
      <c r="U22" s="132" t="s">
        <v>131</v>
      </c>
      <c r="V22" s="34">
        <v>45881</v>
      </c>
      <c r="W22" s="35">
        <f>($F$9-V22)/365</f>
        <v>4.3835616438356165E-2</v>
      </c>
      <c r="X22" s="130" t="s">
        <v>157</v>
      </c>
    </row>
    <row r="23" spans="2:24" hidden="1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</row>
    <row r="24" spans="2:24" hidden="1">
      <c r="B24" s="7">
        <v>4</v>
      </c>
      <c r="C24" s="143"/>
      <c r="D24" s="143"/>
      <c r="E24" s="8"/>
      <c r="F24" s="144"/>
      <c r="G24" s="144"/>
      <c r="H24" s="9"/>
      <c r="I24" s="9"/>
      <c r="J24" s="33" t="str">
        <f>IF($H$9="SI",($F$9-I24)/365,"N/A")</f>
        <v>N/A</v>
      </c>
      <c r="K24" s="29"/>
      <c r="L24" s="8"/>
      <c r="M24" s="15"/>
      <c r="N24" s="12">
        <f>IFERROR(M24/VLOOKUP(TEXT(YEAR(I24),0),HIS_Minimo!$B$3:$C$44,2,0),0)</f>
        <v>0</v>
      </c>
      <c r="O24" s="10">
        <f>$F$7*N24</f>
        <v>0</v>
      </c>
      <c r="P24" s="10">
        <f>+O24/$F$7</f>
        <v>0</v>
      </c>
      <c r="Q24" s="13">
        <v>100</v>
      </c>
      <c r="R24" s="16">
        <v>100</v>
      </c>
      <c r="S24" s="14">
        <f>(O24*Q24/100)*$R$18/100</f>
        <v>0</v>
      </c>
      <c r="T24" s="13">
        <f>(P24*Q24/100)*$R$18/100</f>
        <v>0</v>
      </c>
      <c r="U24" s="7"/>
      <c r="V24" s="34"/>
      <c r="W24" s="35">
        <f>($F$9-V24)/365</f>
        <v>125.74520547945205</v>
      </c>
      <c r="X24" s="36"/>
    </row>
    <row r="25" spans="2:24" hidden="1"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0"/>
    </row>
    <row r="26" spans="2:24" hidden="1">
      <c r="B26" s="7">
        <v>5</v>
      </c>
      <c r="C26" s="142"/>
      <c r="D26" s="143"/>
      <c r="E26" s="30"/>
      <c r="F26" s="144"/>
      <c r="G26" s="144"/>
      <c r="H26" s="9"/>
      <c r="I26" s="9"/>
      <c r="J26" s="33" t="str">
        <f>IF($H$9="SI",($F$9-I26)/365,"N/A")</f>
        <v>N/A</v>
      </c>
      <c r="K26" s="29"/>
      <c r="L26" s="8"/>
      <c r="M26" s="15"/>
      <c r="N26" s="12">
        <f>IFERROR(M26/VLOOKUP(TEXT(YEAR(I26),0),HIS_Minimo!$B$3:$C$44,2,0),0)</f>
        <v>0</v>
      </c>
      <c r="O26" s="10">
        <f>$F$7*N26</f>
        <v>0</v>
      </c>
      <c r="P26" s="10">
        <f>+O26/$F$7</f>
        <v>0</v>
      </c>
      <c r="Q26" s="13">
        <v>100</v>
      </c>
      <c r="R26" s="16">
        <v>100</v>
      </c>
      <c r="S26" s="14">
        <f>(O26*Q26/100)*$R$18/100</f>
        <v>0</v>
      </c>
      <c r="T26" s="13">
        <f>(P26*Q26/100)*$R$18/100</f>
        <v>0</v>
      </c>
      <c r="U26" s="8"/>
      <c r="V26" s="34"/>
      <c r="W26" s="35">
        <f>($F$9-V26)/365</f>
        <v>125.74520547945205</v>
      </c>
      <c r="X26" s="36"/>
    </row>
    <row r="27" spans="2:24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</row>
    <row r="28" spans="2:24">
      <c r="S28" s="37" t="s">
        <v>73</v>
      </c>
      <c r="T28" s="38">
        <f>+SUM(T18,T20)</f>
        <v>1131.8043922281167</v>
      </c>
      <c r="U28" s="133" t="s">
        <v>125</v>
      </c>
      <c r="V28" s="124" t="str">
        <f>+IF(T28=0,"",IF(T28&gt;=H7,"SI","NO"))</f>
        <v>SI</v>
      </c>
    </row>
    <row r="37" spans="13:16">
      <c r="M37" s="11"/>
      <c r="N37" s="11"/>
      <c r="O37" s="24"/>
      <c r="P37" s="11"/>
    </row>
    <row r="38" spans="13:16">
      <c r="M38" s="11"/>
      <c r="N38" s="11"/>
      <c r="O38" s="24"/>
      <c r="P38" s="11"/>
    </row>
    <row r="39" spans="13:16">
      <c r="M39" s="11"/>
      <c r="N39" s="11"/>
      <c r="O39" s="24"/>
      <c r="P39" s="11"/>
    </row>
    <row r="40" spans="13:16">
      <c r="M40" s="11"/>
      <c r="N40" s="11"/>
      <c r="O40" s="24"/>
      <c r="P40" s="11"/>
    </row>
    <row r="41" spans="13:16">
      <c r="M41" s="11"/>
      <c r="N41" s="11"/>
      <c r="O41" s="24"/>
      <c r="P41" s="11"/>
    </row>
    <row r="42" spans="13:16">
      <c r="M42" s="11"/>
      <c r="N42" s="11"/>
      <c r="O42" s="24"/>
      <c r="P42" s="11"/>
    </row>
    <row r="43" spans="13:16">
      <c r="M43" s="11"/>
      <c r="N43" s="11"/>
      <c r="O43" s="24"/>
      <c r="P43" s="11"/>
    </row>
    <row r="44" spans="13:16">
      <c r="M44" s="11"/>
      <c r="N44" s="11"/>
      <c r="O44" s="24"/>
      <c r="P44" s="11"/>
    </row>
    <row r="45" spans="13:16">
      <c r="M45" s="11"/>
      <c r="N45" s="11"/>
      <c r="O45" s="24"/>
      <c r="P45" s="11"/>
    </row>
  </sheetData>
  <mergeCells count="38">
    <mergeCell ref="M16:N16"/>
    <mergeCell ref="O16:P16"/>
    <mergeCell ref="D4:H4"/>
    <mergeCell ref="B13:E13"/>
    <mergeCell ref="F13:G13"/>
    <mergeCell ref="B14:E14"/>
    <mergeCell ref="F14:G14"/>
    <mergeCell ref="B16:B17"/>
    <mergeCell ref="C16:D17"/>
    <mergeCell ref="E16:E17"/>
    <mergeCell ref="F16:G17"/>
    <mergeCell ref="H16:H17"/>
    <mergeCell ref="X16:X17"/>
    <mergeCell ref="C18:D18"/>
    <mergeCell ref="F18:G18"/>
    <mergeCell ref="B19:X19"/>
    <mergeCell ref="C20:D20"/>
    <mergeCell ref="F20:G20"/>
    <mergeCell ref="Q16:Q17"/>
    <mergeCell ref="R16:R17"/>
    <mergeCell ref="S16:T16"/>
    <mergeCell ref="U16:U17"/>
    <mergeCell ref="V16:V17"/>
    <mergeCell ref="W16:W17"/>
    <mergeCell ref="I16:I17"/>
    <mergeCell ref="J16:J17"/>
    <mergeCell ref="K16:K17"/>
    <mergeCell ref="L16:L17"/>
    <mergeCell ref="B25:X25"/>
    <mergeCell ref="C26:D26"/>
    <mergeCell ref="F26:G26"/>
    <mergeCell ref="B27:X27"/>
    <mergeCell ref="B21:X21"/>
    <mergeCell ref="C22:D22"/>
    <mergeCell ref="F22:G22"/>
    <mergeCell ref="B23:X23"/>
    <mergeCell ref="C24:D24"/>
    <mergeCell ref="F24:G24"/>
  </mergeCells>
  <pageMargins left="0.70866141732283505" right="0.70866141732283505" top="1.1811023622047201" bottom="0.74803149606299202" header="0.31496062992126" footer="0.31496062992126"/>
  <pageSetup scale="24" fitToHeight="0" orientation="landscape"/>
  <headerFooter>
    <oddHeader>&amp;C&amp;"Calibri,Normal"&amp;K000000&amp;G</oddHeader>
    <oddFooter>&amp;R&amp;"Calibri,Normal"&amp;K000000&amp;G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ABDF-DE90-E941-AC78-61790B1D10E0}">
  <sheetPr>
    <tabColor theme="4" tint="0.79998168889431442"/>
  </sheetPr>
  <dimension ref="A2:I89"/>
  <sheetViews>
    <sheetView showGridLines="0" tabSelected="1" workbookViewId="0">
      <selection activeCell="N17" sqref="N17"/>
    </sheetView>
  </sheetViews>
  <sheetFormatPr baseColWidth="10" defaultRowHeight="14.4"/>
  <cols>
    <col min="2" max="2" width="56.109375" bestFit="1" customWidth="1"/>
    <col min="3" max="3" width="21.6640625" customWidth="1"/>
    <col min="4" max="4" width="25.109375" customWidth="1"/>
    <col min="5" max="5" width="21.33203125" customWidth="1"/>
    <col min="6" max="6" width="26.33203125" bestFit="1" customWidth="1"/>
    <col min="7" max="7" width="2.44140625" customWidth="1"/>
    <col min="8" max="8" width="16" style="42" customWidth="1"/>
    <col min="9" max="9" width="16.33203125" style="42" customWidth="1"/>
    <col min="10" max="10" width="15.33203125" bestFit="1" customWidth="1"/>
  </cols>
  <sheetData>
    <row r="2" spans="2:9">
      <c r="B2" s="53" t="s">
        <v>118</v>
      </c>
    </row>
    <row r="4" spans="2:9" ht="22.05" customHeight="1">
      <c r="B4" s="51" t="s">
        <v>86</v>
      </c>
      <c r="C4" s="50" t="str">
        <f ca="1">'1. SETCOLTUR'!D9</f>
        <v>1. SETCOLTUR</v>
      </c>
      <c r="D4" s="50" t="str">
        <f ca="1">'2. GRUPO EMP 3 CORDILLERAS'!D9</f>
        <v>2. GRUPO EMP 3 CORDILLERAS</v>
      </c>
      <c r="E4" s="50" t="str">
        <f ca="1">'3. TRANSPORTES MQ SAS'!D9</f>
        <v>3. TRANSPORTES MQ SAS</v>
      </c>
      <c r="F4" s="50" t="str">
        <f ca="1">'4. UT TRANSPORTES CONECTAR'!D9</f>
        <v>4. UT TRANSPORTES CONECTAR</v>
      </c>
    </row>
    <row r="5" spans="2:9">
      <c r="B5" s="43" t="s">
        <v>88</v>
      </c>
      <c r="C5" s="131" t="s">
        <v>97</v>
      </c>
      <c r="D5" s="131" t="s">
        <v>97</v>
      </c>
      <c r="E5" s="131" t="s">
        <v>97</v>
      </c>
      <c r="F5" s="137" t="s">
        <v>72</v>
      </c>
    </row>
    <row r="6" spans="2:9">
      <c r="B6" s="43" t="s">
        <v>89</v>
      </c>
      <c r="C6" s="44" t="s">
        <v>72</v>
      </c>
      <c r="D6" s="44" t="s">
        <v>72</v>
      </c>
      <c r="E6" s="44" t="s">
        <v>72</v>
      </c>
      <c r="F6" s="44" t="s">
        <v>72</v>
      </c>
    </row>
    <row r="7" spans="2:9">
      <c r="B7" s="43" t="s">
        <v>90</v>
      </c>
      <c r="C7" s="44" t="s">
        <v>72</v>
      </c>
      <c r="D7" s="44" t="s">
        <v>72</v>
      </c>
      <c r="E7" s="44" t="s">
        <v>72</v>
      </c>
      <c r="F7" s="44" t="s">
        <v>72</v>
      </c>
    </row>
    <row r="8" spans="2:9">
      <c r="B8" s="43" t="s">
        <v>91</v>
      </c>
      <c r="C8" s="44" t="s">
        <v>72</v>
      </c>
      <c r="D8" s="44" t="s">
        <v>72</v>
      </c>
      <c r="E8" s="44" t="s">
        <v>72</v>
      </c>
      <c r="F8" s="44" t="s">
        <v>72</v>
      </c>
    </row>
    <row r="9" spans="2:9">
      <c r="B9" s="43" t="s">
        <v>93</v>
      </c>
      <c r="C9" s="44" t="s">
        <v>72</v>
      </c>
      <c r="D9" s="44" t="s">
        <v>72</v>
      </c>
      <c r="E9" s="44" t="s">
        <v>72</v>
      </c>
      <c r="F9" s="44" t="s">
        <v>72</v>
      </c>
    </row>
    <row r="10" spans="2:9">
      <c r="B10" s="43" t="s">
        <v>92</v>
      </c>
      <c r="C10" s="44" t="s">
        <v>72</v>
      </c>
      <c r="D10" s="44" t="s">
        <v>72</v>
      </c>
      <c r="E10" s="44" t="s">
        <v>72</v>
      </c>
      <c r="F10" s="44" t="s">
        <v>72</v>
      </c>
    </row>
    <row r="11" spans="2:9">
      <c r="B11" s="45" t="s">
        <v>94</v>
      </c>
      <c r="C11" s="44" t="s">
        <v>72</v>
      </c>
      <c r="D11" s="131" t="s">
        <v>97</v>
      </c>
      <c r="E11" s="44" t="s">
        <v>72</v>
      </c>
      <c r="F11" s="131" t="s">
        <v>97</v>
      </c>
    </row>
    <row r="12" spans="2:9">
      <c r="B12" s="45" t="s">
        <v>95</v>
      </c>
      <c r="C12" s="44" t="s">
        <v>72</v>
      </c>
      <c r="D12" s="44" t="s">
        <v>72</v>
      </c>
      <c r="E12" s="44" t="s">
        <v>72</v>
      </c>
      <c r="F12" s="44" t="s">
        <v>72</v>
      </c>
    </row>
    <row r="13" spans="2:9" ht="9" customHeight="1">
      <c r="B13" s="154"/>
      <c r="C13" s="155"/>
      <c r="D13" s="155"/>
      <c r="E13" s="155"/>
      <c r="F13" s="156"/>
    </row>
    <row r="14" spans="2:9">
      <c r="B14" s="46" t="s">
        <v>87</v>
      </c>
      <c r="C14" s="47" t="str">
        <f>IF(COUNTIF(C5:C12,"NO CUMPLE")&gt;0,"NO HABILITADO","HABILITADO")</f>
        <v>NO HABILITADO</v>
      </c>
      <c r="D14" s="47" t="str">
        <f>IF(COUNTIF(D5:D12,"NO CUMPLE")&gt;0,"NO HABILITADO","HABILITADO")</f>
        <v>NO HABILITADO</v>
      </c>
      <c r="E14" s="47" t="str">
        <f t="shared" ref="E14:F14" si="0">IF(COUNTIF(E5:E12,"NO CUMPLE")&gt;0,"NO HABILITADO","HABILITADO")</f>
        <v>NO HABILITADO</v>
      </c>
      <c r="F14" s="47" t="str">
        <f t="shared" si="0"/>
        <v>NO HABILITADO</v>
      </c>
    </row>
    <row r="15" spans="2:9">
      <c r="B15" s="48"/>
      <c r="C15" s="49"/>
      <c r="D15" s="49"/>
      <c r="E15" s="49"/>
      <c r="F15" s="49"/>
    </row>
    <row r="16" spans="2:9">
      <c r="H16"/>
      <c r="I16"/>
    </row>
    <row r="17" spans="8:9">
      <c r="H17"/>
      <c r="I17"/>
    </row>
    <row r="18" spans="8:9">
      <c r="H18"/>
      <c r="I18"/>
    </row>
    <row r="19" spans="8:9">
      <c r="H19"/>
      <c r="I19"/>
    </row>
    <row r="20" spans="8:9">
      <c r="H20"/>
      <c r="I20"/>
    </row>
    <row r="21" spans="8:9">
      <c r="H21"/>
      <c r="I21"/>
    </row>
    <row r="22" spans="8:9">
      <c r="H22"/>
      <c r="I22"/>
    </row>
    <row r="23" spans="8:9">
      <c r="H23"/>
      <c r="I23"/>
    </row>
    <row r="24" spans="8:9">
      <c r="H24"/>
      <c r="I24"/>
    </row>
    <row r="25" spans="8:9">
      <c r="H25"/>
      <c r="I25"/>
    </row>
    <row r="26" spans="8:9">
      <c r="H26"/>
      <c r="I26"/>
    </row>
    <row r="27" spans="8:9">
      <c r="H27"/>
      <c r="I27"/>
    </row>
    <row r="28" spans="8:9">
      <c r="H28"/>
      <c r="I28"/>
    </row>
    <row r="29" spans="8:9">
      <c r="H29"/>
      <c r="I29"/>
    </row>
    <row r="30" spans="8:9">
      <c r="H30"/>
      <c r="I30"/>
    </row>
    <row r="31" spans="8:9">
      <c r="H31"/>
      <c r="I31"/>
    </row>
    <row r="32" spans="8:9">
      <c r="H32"/>
      <c r="I32"/>
    </row>
    <row r="33" spans="1:9">
      <c r="H33"/>
      <c r="I33"/>
    </row>
    <row r="34" spans="1:9">
      <c r="H34"/>
      <c r="I34"/>
    </row>
    <row r="35" spans="1:9">
      <c r="H35"/>
      <c r="I35"/>
    </row>
    <row r="36" spans="1:9">
      <c r="A36" s="198"/>
      <c r="H36"/>
      <c r="I36"/>
    </row>
    <row r="37" spans="1:9">
      <c r="A37" s="198"/>
      <c r="H37"/>
      <c r="I37"/>
    </row>
    <row r="38" spans="1:9">
      <c r="H38"/>
      <c r="I38"/>
    </row>
    <row r="39" spans="1:9">
      <c r="H39"/>
      <c r="I39"/>
    </row>
    <row r="40" spans="1:9">
      <c r="H40"/>
      <c r="I40"/>
    </row>
    <row r="41" spans="1:9">
      <c r="H41"/>
      <c r="I41"/>
    </row>
    <row r="42" spans="1:9" ht="15" customHeight="1">
      <c r="H42"/>
      <c r="I42"/>
    </row>
    <row r="43" spans="1:9">
      <c r="H43"/>
      <c r="I43"/>
    </row>
    <row r="44" spans="1:9">
      <c r="H44"/>
      <c r="I44"/>
    </row>
    <row r="45" spans="1:9">
      <c r="H45"/>
      <c r="I45"/>
    </row>
    <row r="46" spans="1:9">
      <c r="H46"/>
      <c r="I46"/>
    </row>
    <row r="47" spans="1:9">
      <c r="H47"/>
      <c r="I47"/>
    </row>
    <row r="48" spans="1:9">
      <c r="A48" s="199"/>
      <c r="H48"/>
      <c r="I48"/>
    </row>
    <row r="49" spans="1:9">
      <c r="A49" s="199"/>
      <c r="H49"/>
      <c r="I49"/>
    </row>
    <row r="50" spans="1:9">
      <c r="H50"/>
      <c r="I50"/>
    </row>
    <row r="51" spans="1:9">
      <c r="H51"/>
      <c r="I51"/>
    </row>
    <row r="52" spans="1:9">
      <c r="H52"/>
      <c r="I52"/>
    </row>
    <row r="53" spans="1:9">
      <c r="H53"/>
      <c r="I53"/>
    </row>
    <row r="54" spans="1:9">
      <c r="H54"/>
      <c r="I54"/>
    </row>
    <row r="55" spans="1:9">
      <c r="H55"/>
      <c r="I55"/>
    </row>
    <row r="56" spans="1:9">
      <c r="H56"/>
      <c r="I56"/>
    </row>
    <row r="57" spans="1:9">
      <c r="H57"/>
      <c r="I57"/>
    </row>
    <row r="58" spans="1:9">
      <c r="H58"/>
      <c r="I58"/>
    </row>
    <row r="59" spans="1:9">
      <c r="H59"/>
      <c r="I59"/>
    </row>
    <row r="60" spans="1:9">
      <c r="H60"/>
      <c r="I60"/>
    </row>
    <row r="61" spans="1:9">
      <c r="H61"/>
      <c r="I61"/>
    </row>
    <row r="62" spans="1:9">
      <c r="H62"/>
      <c r="I62"/>
    </row>
    <row r="63" spans="1:9">
      <c r="H63"/>
      <c r="I63"/>
    </row>
    <row r="64" spans="1:9">
      <c r="H64"/>
      <c r="I64"/>
    </row>
    <row r="65" spans="8:9">
      <c r="H65"/>
      <c r="I65"/>
    </row>
    <row r="66" spans="8:9">
      <c r="H66"/>
      <c r="I66"/>
    </row>
    <row r="67" spans="8:9">
      <c r="H67"/>
      <c r="I67"/>
    </row>
    <row r="68" spans="8:9">
      <c r="H68"/>
      <c r="I68"/>
    </row>
    <row r="69" spans="8:9">
      <c r="H69"/>
      <c r="I69"/>
    </row>
    <row r="70" spans="8:9">
      <c r="H70"/>
      <c r="I70"/>
    </row>
    <row r="71" spans="8:9">
      <c r="H71"/>
      <c r="I71"/>
    </row>
    <row r="72" spans="8:9">
      <c r="H72"/>
      <c r="I72"/>
    </row>
    <row r="73" spans="8:9">
      <c r="H73"/>
      <c r="I73"/>
    </row>
    <row r="74" spans="8:9">
      <c r="H74"/>
      <c r="I74"/>
    </row>
    <row r="75" spans="8:9">
      <c r="H75"/>
      <c r="I75"/>
    </row>
    <row r="76" spans="8:9">
      <c r="H76"/>
      <c r="I76"/>
    </row>
    <row r="77" spans="8:9">
      <c r="H77"/>
      <c r="I77"/>
    </row>
    <row r="78" spans="8:9">
      <c r="H78"/>
      <c r="I78"/>
    </row>
    <row r="79" spans="8:9">
      <c r="H79"/>
      <c r="I79"/>
    </row>
    <row r="80" spans="8:9">
      <c r="H80"/>
      <c r="I80"/>
    </row>
    <row r="81" spans="8:9">
      <c r="H81"/>
      <c r="I81"/>
    </row>
    <row r="82" spans="8:9">
      <c r="H82"/>
      <c r="I82"/>
    </row>
    <row r="83" spans="8:9">
      <c r="H83"/>
      <c r="I83"/>
    </row>
    <row r="84" spans="8:9">
      <c r="H84"/>
      <c r="I84"/>
    </row>
    <row r="85" spans="8:9">
      <c r="H85"/>
      <c r="I85"/>
    </row>
    <row r="86" spans="8:9">
      <c r="H86"/>
      <c r="I86"/>
    </row>
    <row r="87" spans="8:9">
      <c r="H87"/>
      <c r="I87"/>
    </row>
    <row r="88" spans="8:9">
      <c r="H88"/>
      <c r="I88"/>
    </row>
    <row r="89" spans="8:9">
      <c r="H89"/>
      <c r="I89"/>
    </row>
  </sheetData>
  <mergeCells count="1">
    <mergeCell ref="B13:F13"/>
  </mergeCells>
  <pageMargins left="0.7" right="0.7" top="0.75" bottom="0.75" header="0.3" footer="0.3"/>
  <pageSetup orientation="portrait" r:id="rId1"/>
  <ignoredErrors>
    <ignoredError sqref="D14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AE46D3-78ED-0849-A4D7-C936DAE2B976}">
          <x14:formula1>
            <xm:f>HIS_Minimo!$E$3:$E$4</xm:f>
          </x14:formula1>
          <xm:sqref>C5:F12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212A-4FD4-644A-BD14-D4F1D0D26EAD}">
  <sheetPr>
    <tabColor theme="9" tint="0.79998168889431442"/>
    <pageSetUpPr fitToPage="1"/>
  </sheetPr>
  <dimension ref="A1:AH957"/>
  <sheetViews>
    <sheetView showGridLines="0" zoomScale="115" workbookViewId="0">
      <selection activeCell="P23" sqref="P23"/>
    </sheetView>
  </sheetViews>
  <sheetFormatPr baseColWidth="10" defaultColWidth="10.44140625" defaultRowHeight="15" customHeight="1"/>
  <cols>
    <col min="1" max="1" width="4.33203125" style="54" customWidth="1"/>
    <col min="2" max="2" width="3.44140625" style="54" customWidth="1"/>
    <col min="3" max="3" width="17.33203125" style="54" customWidth="1"/>
    <col min="4" max="4" width="9" style="54" customWidth="1"/>
    <col min="5" max="10" width="6.77734375" style="54" customWidth="1"/>
    <col min="11" max="11" width="16.44140625" style="54" customWidth="1"/>
    <col min="12" max="13" width="6.77734375" style="54" customWidth="1"/>
    <col min="14" max="14" width="17.44140625" style="54" customWidth="1"/>
    <col min="15" max="15" width="4.109375" style="54" customWidth="1"/>
    <col min="16" max="16" width="5.33203125" style="54" customWidth="1"/>
    <col min="17" max="17" width="12.6640625" style="54" hidden="1" customWidth="1"/>
    <col min="18" max="18" width="10.6640625" style="54" hidden="1" customWidth="1"/>
    <col min="19" max="19" width="3.6640625" style="54" hidden="1" customWidth="1"/>
    <col min="20" max="20" width="3" style="54" hidden="1" customWidth="1"/>
    <col min="21" max="21" width="8" style="54" hidden="1" customWidth="1"/>
    <col min="22" max="32" width="9.33203125" style="54" hidden="1" customWidth="1"/>
    <col min="33" max="33" width="12.6640625" style="54" customWidth="1"/>
    <col min="34" max="34" width="14.44140625" style="54" customWidth="1"/>
    <col min="35" max="16384" width="10.44140625" style="54"/>
  </cols>
  <sheetData>
    <row r="1" spans="1:34" ht="25.05" customHeight="1" thickBot="1"/>
    <row r="2" spans="1:34" ht="15" customHeight="1" thickTop="1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34" ht="30" customHeight="1">
      <c r="A3" s="58"/>
      <c r="B3" s="59"/>
      <c r="C3" s="176"/>
      <c r="D3" s="177"/>
      <c r="E3" s="180" t="s">
        <v>119</v>
      </c>
      <c r="F3" s="181"/>
      <c r="G3" s="181"/>
      <c r="H3" s="181"/>
      <c r="I3" s="181"/>
      <c r="J3" s="181"/>
      <c r="K3" s="181"/>
      <c r="L3" s="181"/>
      <c r="M3" s="181"/>
      <c r="N3" s="182"/>
      <c r="O3" s="60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1:34" ht="30" customHeight="1">
      <c r="A4" s="58"/>
      <c r="B4" s="59"/>
      <c r="C4" s="178"/>
      <c r="D4" s="179"/>
      <c r="E4" s="183"/>
      <c r="F4" s="184"/>
      <c r="G4" s="184"/>
      <c r="H4" s="184"/>
      <c r="I4" s="184"/>
      <c r="J4" s="184"/>
      <c r="K4" s="184"/>
      <c r="L4" s="184"/>
      <c r="M4" s="184"/>
      <c r="N4" s="185"/>
      <c r="O4" s="60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</row>
    <row r="5" spans="1:34" ht="13.5" customHeight="1">
      <c r="A5" s="62"/>
      <c r="B5" s="63"/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0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</row>
    <row r="6" spans="1:34" ht="19.95" customHeight="1">
      <c r="A6" s="62"/>
      <c r="B6" s="63"/>
      <c r="C6" s="186" t="s">
        <v>120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8"/>
      <c r="O6" s="60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</row>
    <row r="7" spans="1:34" ht="19.95" customHeight="1">
      <c r="A7" s="62"/>
      <c r="B7" s="63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60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4" ht="13.8">
      <c r="A8" s="66"/>
      <c r="B8" s="67"/>
      <c r="C8" s="192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4"/>
      <c r="O8" s="68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</row>
    <row r="9" spans="1:34" ht="27.6">
      <c r="A9" s="66"/>
      <c r="B9" s="67"/>
      <c r="C9" s="69" t="s">
        <v>98</v>
      </c>
      <c r="D9" s="69" t="s">
        <v>99</v>
      </c>
      <c r="E9" s="195" t="s">
        <v>100</v>
      </c>
      <c r="F9" s="196"/>
      <c r="G9" s="196"/>
      <c r="H9" s="196"/>
      <c r="I9" s="196"/>
      <c r="J9" s="196"/>
      <c r="K9" s="197"/>
      <c r="L9" s="195" t="s">
        <v>101</v>
      </c>
      <c r="M9" s="197"/>
      <c r="N9" s="69" t="s">
        <v>102</v>
      </c>
      <c r="O9" s="70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34" ht="13.5" customHeight="1">
      <c r="A10" s="66"/>
      <c r="B10" s="67"/>
      <c r="C10" s="173" t="s">
        <v>103</v>
      </c>
      <c r="D10" s="72" t="s">
        <v>104</v>
      </c>
      <c r="E10" s="174" t="s">
        <v>105</v>
      </c>
      <c r="F10" s="174"/>
      <c r="G10" s="174"/>
      <c r="H10" s="174"/>
      <c r="I10" s="174"/>
      <c r="J10" s="174"/>
      <c r="K10" s="174"/>
      <c r="L10" s="175">
        <v>9732089</v>
      </c>
      <c r="M10" s="175"/>
      <c r="N10" s="73">
        <v>10046435.5</v>
      </c>
      <c r="O10" s="74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75"/>
      <c r="AH10" s="75"/>
    </row>
    <row r="11" spans="1:34" ht="13.5" customHeight="1">
      <c r="A11" s="66"/>
      <c r="B11" s="67"/>
      <c r="C11" s="173"/>
      <c r="D11" s="72" t="s">
        <v>104</v>
      </c>
      <c r="E11" s="174" t="s">
        <v>106</v>
      </c>
      <c r="F11" s="174"/>
      <c r="G11" s="174"/>
      <c r="H11" s="174"/>
      <c r="I11" s="174"/>
      <c r="J11" s="174"/>
      <c r="K11" s="174"/>
      <c r="L11" s="175">
        <v>11222927</v>
      </c>
      <c r="M11" s="175"/>
      <c r="N11" s="73">
        <v>11585427.5</v>
      </c>
      <c r="O11" s="76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75"/>
      <c r="AH11" s="75"/>
    </row>
    <row r="12" spans="1:34" ht="13.5" customHeight="1">
      <c r="A12" s="66"/>
      <c r="B12" s="67"/>
      <c r="C12" s="173"/>
      <c r="D12" s="72" t="s">
        <v>107</v>
      </c>
      <c r="E12" s="174" t="s">
        <v>108</v>
      </c>
      <c r="F12" s="174"/>
      <c r="G12" s="174"/>
      <c r="H12" s="174"/>
      <c r="I12" s="174"/>
      <c r="J12" s="174"/>
      <c r="K12" s="174"/>
      <c r="L12" s="175">
        <v>385000</v>
      </c>
      <c r="M12" s="175"/>
      <c r="N12" s="73">
        <v>397435.5</v>
      </c>
      <c r="O12" s="77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75"/>
      <c r="AH12" s="75"/>
    </row>
    <row r="13" spans="1:34" ht="13.95" customHeight="1">
      <c r="A13" s="66"/>
      <c r="B13" s="67"/>
      <c r="C13" s="173"/>
      <c r="D13" s="78" t="s">
        <v>109</v>
      </c>
      <c r="E13" s="174" t="s">
        <v>110</v>
      </c>
      <c r="F13" s="174"/>
      <c r="G13" s="174"/>
      <c r="H13" s="174"/>
      <c r="I13" s="174"/>
      <c r="J13" s="174"/>
      <c r="K13" s="174"/>
      <c r="L13" s="175">
        <v>40833</v>
      </c>
      <c r="M13" s="175"/>
      <c r="N13" s="73">
        <v>42152</v>
      </c>
      <c r="O13" s="77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75"/>
      <c r="AH13" s="75"/>
    </row>
    <row r="14" spans="1:34" ht="13.95" customHeight="1">
      <c r="A14" s="66"/>
      <c r="B14" s="67"/>
      <c r="C14" s="79"/>
      <c r="D14" s="80"/>
      <c r="E14" s="81"/>
      <c r="F14" s="81"/>
      <c r="G14" s="81"/>
      <c r="H14" s="81"/>
      <c r="I14" s="81"/>
      <c r="J14" s="81"/>
      <c r="K14" s="81"/>
      <c r="L14" s="82"/>
      <c r="M14" s="82"/>
      <c r="N14" s="83"/>
      <c r="O14" s="77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75"/>
      <c r="AH14" s="75"/>
    </row>
    <row r="15" spans="1:34" ht="13.95" customHeight="1">
      <c r="A15" s="66"/>
      <c r="B15" s="67"/>
      <c r="C15" s="69" t="s">
        <v>111</v>
      </c>
      <c r="D15" s="69" t="s">
        <v>112</v>
      </c>
      <c r="E15" s="169" t="s">
        <v>113</v>
      </c>
      <c r="F15" s="170"/>
      <c r="G15" s="170"/>
      <c r="H15" s="170"/>
      <c r="I15" s="170"/>
      <c r="J15" s="170"/>
      <c r="K15" s="171"/>
      <c r="L15" s="169" t="s">
        <v>114</v>
      </c>
      <c r="M15" s="171"/>
      <c r="N15" s="69" t="s">
        <v>12</v>
      </c>
      <c r="O15" s="77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75"/>
      <c r="AH15" s="75"/>
    </row>
    <row r="16" spans="1:34" ht="13.95" customHeight="1">
      <c r="A16" s="66"/>
      <c r="B16" s="67"/>
      <c r="C16" s="71">
        <v>2025</v>
      </c>
      <c r="D16" s="84">
        <v>1</v>
      </c>
      <c r="E16" s="159">
        <v>6</v>
      </c>
      <c r="F16" s="159"/>
      <c r="G16" s="159"/>
      <c r="H16" s="159"/>
      <c r="I16" s="159"/>
      <c r="J16" s="159"/>
      <c r="K16" s="159"/>
      <c r="L16" s="172">
        <f>L11</f>
        <v>11222927</v>
      </c>
      <c r="M16" s="172"/>
      <c r="N16" s="85">
        <f>L16*E16*D16</f>
        <v>67337562</v>
      </c>
      <c r="O16" s="77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75"/>
      <c r="AH16" s="75"/>
    </row>
    <row r="17" spans="1:34" ht="13.95" customHeight="1">
      <c r="A17" s="66"/>
      <c r="B17" s="67"/>
      <c r="C17" s="71">
        <v>2026</v>
      </c>
      <c r="D17" s="84">
        <v>1</v>
      </c>
      <c r="E17" s="159">
        <v>6</v>
      </c>
      <c r="F17" s="159"/>
      <c r="G17" s="159"/>
      <c r="H17" s="159"/>
      <c r="I17" s="159"/>
      <c r="J17" s="159"/>
      <c r="K17" s="159"/>
      <c r="L17" s="172">
        <f>N11</f>
        <v>11585427.5</v>
      </c>
      <c r="M17" s="172"/>
      <c r="N17" s="85">
        <f>L17*E17*D17</f>
        <v>69512565</v>
      </c>
      <c r="O17" s="77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75"/>
      <c r="AH17" s="75"/>
    </row>
    <row r="18" spans="1:34" ht="13.95" customHeight="1">
      <c r="A18" s="66"/>
      <c r="B18" s="67"/>
      <c r="C18" s="86"/>
      <c r="H18" s="81"/>
      <c r="I18" s="81"/>
      <c r="J18" s="81"/>
      <c r="K18" s="81"/>
      <c r="L18" s="159" t="s">
        <v>115</v>
      </c>
      <c r="M18" s="159"/>
      <c r="N18" s="85">
        <f>SUM(N16:N17)</f>
        <v>136850127</v>
      </c>
      <c r="O18" s="77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75"/>
      <c r="AH18" s="75"/>
    </row>
    <row r="19" spans="1:34" ht="13.95" customHeight="1">
      <c r="A19" s="66"/>
      <c r="B19" s="67"/>
      <c r="C19" s="86"/>
      <c r="H19" s="81"/>
      <c r="I19" s="81"/>
      <c r="J19" s="81"/>
      <c r="K19" s="81"/>
      <c r="L19" s="159" t="s">
        <v>116</v>
      </c>
      <c r="M19" s="159"/>
      <c r="N19" s="85" t="s">
        <v>117</v>
      </c>
      <c r="O19" s="77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75"/>
      <c r="AH19" s="75"/>
    </row>
    <row r="20" spans="1:34" ht="13.95" customHeight="1">
      <c r="A20" s="66"/>
      <c r="B20" s="67"/>
      <c r="C20" s="86"/>
      <c r="H20" s="81"/>
      <c r="I20" s="81"/>
      <c r="J20" s="81"/>
      <c r="K20" s="81"/>
      <c r="L20" s="160" t="s">
        <v>12</v>
      </c>
      <c r="M20" s="160"/>
      <c r="N20" s="85">
        <f>SUM(N18:N19)</f>
        <v>136850127</v>
      </c>
      <c r="O20" s="77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75"/>
      <c r="AH20" s="75"/>
    </row>
    <row r="21" spans="1:34" ht="15.75" customHeight="1">
      <c r="A21" s="66"/>
      <c r="B21" s="67"/>
      <c r="C21" s="87"/>
      <c r="D21" s="88"/>
      <c r="E21" s="89"/>
      <c r="F21" s="89"/>
      <c r="G21" s="89"/>
      <c r="H21" s="89"/>
      <c r="I21" s="89"/>
      <c r="J21" s="89"/>
      <c r="K21" s="89"/>
      <c r="L21" s="90"/>
      <c r="M21" s="90"/>
      <c r="N21" s="91"/>
      <c r="O21" s="77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</row>
    <row r="22" spans="1:34" ht="13.8">
      <c r="A22" s="66"/>
      <c r="B22" s="67"/>
      <c r="C22" s="161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3"/>
      <c r="O22" s="92"/>
      <c r="P22" s="93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</row>
    <row r="23" spans="1:34" s="96" customFormat="1" ht="25.95" customHeight="1">
      <c r="A23" s="62"/>
      <c r="B23" s="67"/>
      <c r="C23" s="164" t="s">
        <v>121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  <c r="O23" s="94"/>
      <c r="P23" s="61"/>
      <c r="Q23" s="95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</row>
    <row r="24" spans="1:34" ht="13.5" customHeight="1">
      <c r="A24" s="97"/>
      <c r="B24" s="98"/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102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</row>
    <row r="25" spans="1:34" ht="13.5" customHeight="1">
      <c r="A25" s="97"/>
      <c r="B25" s="98"/>
      <c r="C25" s="167" t="s">
        <v>122</v>
      </c>
      <c r="D25" s="168"/>
      <c r="E25" s="104"/>
      <c r="F25" s="104"/>
      <c r="G25" s="104"/>
      <c r="H25" s="104"/>
      <c r="I25" s="104"/>
      <c r="J25" s="104"/>
      <c r="K25" s="105"/>
      <c r="L25" s="106"/>
      <c r="M25" s="106"/>
      <c r="N25" s="107"/>
      <c r="O25" s="10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</row>
    <row r="26" spans="1:34" ht="13.5" customHeight="1">
      <c r="A26" s="97"/>
      <c r="B26" s="98"/>
      <c r="C26" s="99"/>
      <c r="D26" s="105"/>
      <c r="E26" s="105"/>
      <c r="F26" s="105"/>
      <c r="G26" s="105"/>
      <c r="H26" s="105"/>
      <c r="I26" s="105"/>
      <c r="J26" s="105"/>
      <c r="K26" s="105"/>
      <c r="L26" s="106"/>
      <c r="M26" s="106"/>
      <c r="N26" s="107"/>
      <c r="O26" s="108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</row>
    <row r="27" spans="1:34" ht="13.5" customHeight="1">
      <c r="A27" s="97"/>
      <c r="B27" s="98"/>
      <c r="C27" s="99"/>
      <c r="D27" s="105"/>
      <c r="E27" s="105"/>
      <c r="F27" s="105"/>
      <c r="G27" s="105"/>
      <c r="H27" s="105"/>
      <c r="I27" s="105"/>
      <c r="J27" s="105"/>
      <c r="K27" s="105"/>
      <c r="L27" s="106"/>
      <c r="M27" s="106"/>
      <c r="N27" s="107"/>
      <c r="O27" s="108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</row>
    <row r="28" spans="1:34" ht="13.5" customHeight="1">
      <c r="A28" s="97"/>
      <c r="B28" s="98"/>
      <c r="C28" s="99"/>
      <c r="D28" s="105"/>
      <c r="E28" s="105"/>
      <c r="F28" s="105"/>
      <c r="G28" s="105"/>
      <c r="H28" s="105"/>
      <c r="I28" s="105"/>
      <c r="J28" s="105"/>
      <c r="K28" s="105"/>
      <c r="L28" s="106"/>
      <c r="N28" s="107"/>
      <c r="O28" s="108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</row>
    <row r="29" spans="1:34" ht="13.5" customHeight="1">
      <c r="A29" s="97"/>
      <c r="B29" s="98"/>
      <c r="C29" s="99"/>
      <c r="D29" s="109"/>
      <c r="E29" s="109"/>
      <c r="F29" s="109"/>
      <c r="G29" s="109"/>
      <c r="H29" s="109"/>
      <c r="I29" s="105"/>
      <c r="J29" s="109"/>
      <c r="K29" s="104"/>
      <c r="L29" s="106"/>
      <c r="M29" s="106"/>
      <c r="N29" s="107"/>
      <c r="O29" s="110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</row>
    <row r="30" spans="1:34" ht="15.75" customHeight="1">
      <c r="A30" s="97"/>
      <c r="B30" s="98"/>
      <c r="C30" s="99"/>
      <c r="D30" s="111" t="s">
        <v>123</v>
      </c>
      <c r="E30" s="111"/>
      <c r="F30" s="111"/>
      <c r="G30" s="111"/>
      <c r="H30" s="111"/>
      <c r="I30" s="105"/>
      <c r="J30" s="157" t="s">
        <v>124</v>
      </c>
      <c r="K30" s="158"/>
      <c r="L30" s="158"/>
      <c r="M30" s="158"/>
      <c r="N30" s="107"/>
      <c r="O30" s="110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</row>
    <row r="31" spans="1:34" ht="13.5" customHeight="1">
      <c r="A31" s="97"/>
      <c r="B31" s="98"/>
      <c r="C31" s="99"/>
      <c r="D31" s="109"/>
      <c r="E31" s="109"/>
      <c r="F31" s="109"/>
      <c r="G31" s="109"/>
      <c r="H31" s="109"/>
      <c r="I31" s="105"/>
      <c r="J31" s="109"/>
      <c r="K31" s="109"/>
      <c r="L31" s="109"/>
      <c r="M31" s="109"/>
      <c r="N31" s="112"/>
      <c r="O31" s="11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</row>
    <row r="32" spans="1:34" ht="13.5" customHeight="1">
      <c r="A32" s="103"/>
      <c r="B32" s="98"/>
      <c r="C32" s="114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15"/>
      <c r="O32" s="116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 spans="1:32" ht="15.75" customHeight="1">
      <c r="A33" s="103"/>
      <c r="B33" s="98"/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9"/>
      <c r="O33" s="116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  <row r="34" spans="1:32" ht="13.5" customHeight="1">
      <c r="A34" s="58"/>
      <c r="B34" s="63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120"/>
      <c r="P34" s="58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</row>
    <row r="35" spans="1:32" ht="13.5" customHeight="1" thickBot="1">
      <c r="A35" s="58"/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  <c r="P35" s="58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1:32" ht="13.5" customHeight="1" thickTop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</row>
    <row r="37" spans="1:32" ht="13.5" hidden="1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1:32" ht="13.5" hidden="1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1:32" ht="13.5" hidden="1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1:32" ht="13.5" hidden="1" customHeight="1">
      <c r="A40" s="61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</row>
    <row r="41" spans="1:32" ht="13.5" hidden="1" customHeight="1">
      <c r="A41" s="61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</row>
    <row r="42" spans="1:32" ht="13.5" hidden="1" customHeight="1">
      <c r="A42" s="61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ht="13.5" hidden="1" customHeight="1">
      <c r="A43" s="61"/>
      <c r="B43" s="61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</row>
    <row r="44" spans="1:32" ht="13.5" hidden="1" customHeight="1">
      <c r="A44" s="61"/>
      <c r="B44" s="61"/>
      <c r="C44" s="64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</row>
    <row r="45" spans="1:32" ht="13.5" hidden="1" customHeight="1">
      <c r="A45" s="61"/>
      <c r="B45" s="61"/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</row>
    <row r="46" spans="1:32" ht="13.5" hidden="1" customHeight="1">
      <c r="A46" s="61"/>
      <c r="B46" s="61"/>
      <c r="C46" s="64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</row>
    <row r="47" spans="1:32" ht="13.5" hidden="1" customHeight="1">
      <c r="A47" s="61"/>
      <c r="B47" s="61"/>
      <c r="C47" s="64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</row>
    <row r="48" spans="1:32" ht="13.5" hidden="1" customHeight="1">
      <c r="A48" s="61"/>
      <c r="B48" s="61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</row>
    <row r="49" spans="1:32" ht="13.5" hidden="1" customHeight="1">
      <c r="A49" s="61"/>
      <c r="B49" s="61"/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</row>
    <row r="50" spans="1:32" ht="13.5" hidden="1" customHeight="1">
      <c r="A50" s="61"/>
      <c r="B50" s="61"/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</row>
    <row r="51" spans="1:32" ht="13.5" hidden="1" customHeight="1">
      <c r="A51" s="61"/>
      <c r="B51" s="61"/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</row>
    <row r="52" spans="1:32" ht="13.5" hidden="1" customHeight="1">
      <c r="A52" s="61"/>
      <c r="B52" s="61"/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</row>
    <row r="53" spans="1:32" ht="13.5" hidden="1" customHeight="1">
      <c r="A53" s="61"/>
      <c r="B53" s="61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</row>
    <row r="54" spans="1:32" ht="13.5" hidden="1" customHeight="1">
      <c r="A54" s="61"/>
      <c r="B54" s="61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</row>
    <row r="55" spans="1:32" ht="13.5" hidden="1" customHeight="1">
      <c r="A55" s="61"/>
      <c r="B55" s="61"/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</row>
    <row r="56" spans="1:32" ht="13.5" hidden="1" customHeight="1">
      <c r="A56" s="61"/>
      <c r="B56" s="61"/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</row>
    <row r="57" spans="1:32" ht="13.5" hidden="1" customHeight="1">
      <c r="A57" s="61"/>
      <c r="B57" s="61"/>
      <c r="C57" s="64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</row>
    <row r="58" spans="1:32" ht="13.5" hidden="1" customHeight="1">
      <c r="A58" s="61"/>
      <c r="B58" s="61"/>
      <c r="C58" s="64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</row>
    <row r="59" spans="1:32" ht="13.5" hidden="1" customHeight="1">
      <c r="A59" s="61"/>
      <c r="B59" s="61"/>
      <c r="C59" s="64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</row>
    <row r="60" spans="1:32" ht="13.5" hidden="1" customHeight="1">
      <c r="A60" s="61"/>
      <c r="B60" s="61"/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</row>
    <row r="61" spans="1:32" ht="13.5" hidden="1" customHeight="1">
      <c r="A61" s="61"/>
      <c r="B61" s="61"/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</row>
    <row r="62" spans="1:32" ht="13.5" hidden="1" customHeight="1">
      <c r="A62" s="61"/>
      <c r="B62" s="61"/>
      <c r="C62" s="64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</row>
    <row r="63" spans="1:32" ht="13.5" hidden="1" customHeight="1">
      <c r="A63" s="61"/>
      <c r="B63" s="61"/>
      <c r="C63" s="64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</row>
    <row r="64" spans="1:32" ht="13.5" hidden="1" customHeight="1">
      <c r="A64" s="61"/>
      <c r="B64" s="61"/>
      <c r="C64" s="64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</row>
    <row r="65" spans="1:32" ht="13.5" hidden="1" customHeight="1">
      <c r="A65" s="61"/>
      <c r="B65" s="61"/>
      <c r="C65" s="64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:32" ht="13.5" hidden="1" customHeight="1">
      <c r="A66" s="61"/>
      <c r="B66" s="61"/>
      <c r="C66" s="64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</row>
    <row r="67" spans="1:32" ht="13.5" hidden="1" customHeight="1">
      <c r="A67" s="61"/>
      <c r="B67" s="61"/>
      <c r="C67" s="64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</row>
    <row r="68" spans="1:32" ht="13.5" hidden="1" customHeight="1">
      <c r="A68" s="61"/>
      <c r="B68" s="61"/>
      <c r="C68" s="64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</row>
    <row r="69" spans="1:32" ht="13.5" hidden="1" customHeight="1">
      <c r="A69" s="61"/>
      <c r="B69" s="61"/>
      <c r="C69" s="64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</row>
    <row r="70" spans="1:32" ht="13.5" hidden="1" customHeight="1">
      <c r="A70" s="61"/>
      <c r="B70" s="61"/>
      <c r="C70" s="64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</row>
    <row r="71" spans="1:32" ht="13.5" hidden="1" customHeight="1">
      <c r="A71" s="61"/>
      <c r="B71" s="61"/>
      <c r="C71" s="64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</row>
    <row r="72" spans="1:32" ht="13.5" hidden="1" customHeight="1">
      <c r="A72" s="61"/>
      <c r="B72" s="61"/>
      <c r="C72" s="64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</row>
    <row r="73" spans="1:32" ht="13.5" hidden="1" customHeight="1">
      <c r="A73" s="61"/>
      <c r="B73" s="61"/>
      <c r="C73" s="64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</row>
    <row r="74" spans="1:32" ht="13.5" hidden="1" customHeight="1">
      <c r="A74" s="61"/>
      <c r="B74" s="61"/>
      <c r="C74" s="64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</row>
    <row r="75" spans="1:32" ht="13.5" hidden="1" customHeight="1">
      <c r="A75" s="61"/>
      <c r="B75" s="61"/>
      <c r="C75" s="64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</row>
    <row r="76" spans="1:32" ht="13.5" hidden="1" customHeight="1">
      <c r="A76" s="61"/>
      <c r="B76" s="61"/>
      <c r="C76" s="64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</row>
    <row r="77" spans="1:32" ht="13.5" hidden="1" customHeight="1">
      <c r="A77" s="61"/>
      <c r="B77" s="61"/>
      <c r="C77" s="64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</row>
    <row r="78" spans="1:32" ht="13.5" hidden="1" customHeight="1">
      <c r="A78" s="61"/>
      <c r="B78" s="61"/>
      <c r="C78" s="64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</row>
    <row r="79" spans="1:32" ht="13.5" hidden="1" customHeight="1">
      <c r="A79" s="61"/>
      <c r="B79" s="61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</row>
    <row r="80" spans="1:32" ht="13.5" hidden="1" customHeight="1">
      <c r="A80" s="61"/>
      <c r="B80" s="61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</row>
    <row r="81" spans="1:32" ht="13.5" hidden="1" customHeight="1">
      <c r="A81" s="61"/>
      <c r="B81" s="61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</row>
    <row r="82" spans="1:32" ht="13.5" hidden="1" customHeight="1">
      <c r="A82" s="61"/>
      <c r="B82" s="61"/>
      <c r="C82" s="64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</row>
    <row r="83" spans="1:32" ht="13.5" hidden="1" customHeight="1">
      <c r="A83" s="61"/>
      <c r="B83" s="61"/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</row>
    <row r="84" spans="1:32" ht="13.5" hidden="1" customHeight="1">
      <c r="A84" s="61"/>
      <c r="B84" s="61"/>
      <c r="C84" s="64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</row>
    <row r="85" spans="1:32" ht="13.5" hidden="1" customHeight="1">
      <c r="A85" s="61"/>
      <c r="B85" s="61"/>
      <c r="C85" s="64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</row>
    <row r="86" spans="1:32" ht="13.5" hidden="1" customHeight="1">
      <c r="A86" s="61"/>
      <c r="B86" s="61"/>
      <c r="C86" s="64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</row>
    <row r="87" spans="1:32" ht="13.5" hidden="1" customHeight="1">
      <c r="A87" s="61"/>
      <c r="B87" s="61"/>
      <c r="C87" s="64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</row>
    <row r="88" spans="1:32" ht="13.5" hidden="1" customHeight="1">
      <c r="A88" s="61"/>
      <c r="B88" s="61"/>
      <c r="C88" s="64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</row>
    <row r="89" spans="1:32" ht="13.5" hidden="1" customHeight="1">
      <c r="A89" s="61"/>
      <c r="B89" s="61"/>
      <c r="C89" s="64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</row>
    <row r="90" spans="1:32" ht="13.5" hidden="1" customHeight="1">
      <c r="A90" s="61"/>
      <c r="B90" s="61"/>
      <c r="C90" s="64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</row>
    <row r="91" spans="1:32" ht="13.5" hidden="1" customHeight="1">
      <c r="A91" s="61"/>
      <c r="B91" s="61"/>
      <c r="C91" s="64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</row>
    <row r="92" spans="1:32" ht="13.5" hidden="1" customHeight="1">
      <c r="A92" s="61"/>
      <c r="B92" s="61"/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</row>
    <row r="93" spans="1:32" ht="13.5" hidden="1" customHeight="1">
      <c r="A93" s="61"/>
      <c r="B93" s="61"/>
      <c r="C93" s="64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2" ht="13.5" hidden="1" customHeight="1">
      <c r="A94" s="61"/>
      <c r="B94" s="61"/>
      <c r="C94" s="64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</row>
    <row r="95" spans="1:32" ht="13.5" hidden="1" customHeight="1">
      <c r="A95" s="61"/>
      <c r="B95" s="61"/>
      <c r="C95" s="64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</row>
    <row r="96" spans="1:32" ht="13.5" hidden="1" customHeight="1">
      <c r="A96" s="61"/>
      <c r="B96" s="61"/>
      <c r="C96" s="64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</row>
    <row r="97" spans="1:32" ht="13.5" hidden="1" customHeight="1">
      <c r="A97" s="61"/>
      <c r="B97" s="61"/>
      <c r="C97" s="64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</row>
    <row r="98" spans="1:32" ht="13.5" hidden="1" customHeight="1">
      <c r="A98" s="61"/>
      <c r="B98" s="61"/>
      <c r="C98" s="64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</row>
    <row r="99" spans="1:32" ht="13.5" hidden="1" customHeight="1">
      <c r="A99" s="61"/>
      <c r="B99" s="61"/>
      <c r="C99" s="64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</row>
    <row r="100" spans="1:32" ht="13.5" hidden="1" customHeight="1">
      <c r="A100" s="61"/>
      <c r="B100" s="61"/>
      <c r="C100" s="64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</row>
    <row r="101" spans="1:32" ht="13.5" hidden="1" customHeight="1">
      <c r="A101" s="61"/>
      <c r="B101" s="61"/>
      <c r="C101" s="64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</row>
    <row r="102" spans="1:32" ht="13.5" hidden="1" customHeight="1">
      <c r="A102" s="61"/>
      <c r="B102" s="61"/>
      <c r="C102" s="64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</row>
    <row r="103" spans="1:32" ht="13.5" hidden="1" customHeight="1">
      <c r="A103" s="61"/>
      <c r="B103" s="61"/>
      <c r="C103" s="64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</row>
    <row r="104" spans="1:32" ht="13.5" hidden="1" customHeight="1">
      <c r="A104" s="61"/>
      <c r="B104" s="61"/>
      <c r="C104" s="64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</row>
    <row r="105" spans="1:32" ht="13.5" hidden="1" customHeight="1">
      <c r="A105" s="61"/>
      <c r="B105" s="61"/>
      <c r="C105" s="64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</row>
    <row r="106" spans="1:32" ht="13.5" hidden="1" customHeight="1">
      <c r="A106" s="61"/>
      <c r="B106" s="61"/>
      <c r="C106" s="64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</row>
    <row r="107" spans="1:32" ht="13.5" hidden="1" customHeight="1">
      <c r="A107" s="61"/>
      <c r="B107" s="61"/>
      <c r="C107" s="64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</row>
    <row r="108" spans="1:32" ht="13.5" hidden="1" customHeight="1">
      <c r="A108" s="61"/>
      <c r="B108" s="61"/>
      <c r="C108" s="64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</row>
    <row r="109" spans="1:32" ht="13.5" hidden="1" customHeight="1">
      <c r="A109" s="61"/>
      <c r="B109" s="61"/>
      <c r="C109" s="64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</row>
    <row r="110" spans="1:32" ht="13.5" hidden="1" customHeight="1">
      <c r="A110" s="61"/>
      <c r="B110" s="61"/>
      <c r="C110" s="64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</row>
    <row r="111" spans="1:32" ht="13.5" hidden="1" customHeight="1">
      <c r="A111" s="61"/>
      <c r="B111" s="61"/>
      <c r="C111" s="64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</row>
    <row r="112" spans="1:32" ht="13.5" hidden="1" customHeight="1">
      <c r="A112" s="61"/>
      <c r="B112" s="61"/>
      <c r="C112" s="64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</row>
    <row r="113" spans="1:32" ht="13.5" hidden="1" customHeight="1">
      <c r="A113" s="61"/>
      <c r="B113" s="61"/>
      <c r="C113" s="64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</row>
    <row r="114" spans="1:32" ht="13.5" hidden="1" customHeight="1">
      <c r="A114" s="61"/>
      <c r="B114" s="61"/>
      <c r="C114" s="64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</row>
    <row r="115" spans="1:32" ht="13.5" hidden="1" customHeight="1">
      <c r="A115" s="61"/>
      <c r="B115" s="61"/>
      <c r="C115" s="64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</row>
    <row r="116" spans="1:32" ht="13.5" hidden="1" customHeight="1">
      <c r="A116" s="61"/>
      <c r="B116" s="61"/>
      <c r="C116" s="64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</row>
    <row r="117" spans="1:32" ht="13.5" hidden="1" customHeight="1">
      <c r="A117" s="61"/>
      <c r="B117" s="61"/>
      <c r="C117" s="64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</row>
    <row r="118" spans="1:32" ht="13.5" hidden="1" customHeight="1">
      <c r="A118" s="61"/>
      <c r="B118" s="61"/>
      <c r="C118" s="64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</row>
    <row r="119" spans="1:32" ht="13.5" hidden="1" customHeight="1">
      <c r="A119" s="61"/>
      <c r="B119" s="61"/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</row>
    <row r="120" spans="1:32" ht="13.5" hidden="1" customHeight="1">
      <c r="A120" s="61"/>
      <c r="B120" s="61"/>
      <c r="C120" s="64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</row>
    <row r="121" spans="1:32" ht="13.5" hidden="1" customHeight="1">
      <c r="A121" s="61"/>
      <c r="B121" s="61"/>
      <c r="C121" s="64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</row>
    <row r="122" spans="1:32" ht="13.5" hidden="1" customHeight="1">
      <c r="A122" s="61"/>
      <c r="B122" s="61"/>
      <c r="C122" s="64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</row>
    <row r="123" spans="1:32" ht="13.5" hidden="1" customHeight="1">
      <c r="A123" s="61"/>
      <c r="B123" s="61"/>
      <c r="C123" s="64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</row>
    <row r="124" spans="1:32" ht="13.5" hidden="1" customHeight="1">
      <c r="A124" s="61"/>
      <c r="B124" s="61"/>
      <c r="C124" s="64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</row>
    <row r="125" spans="1:32" ht="13.5" hidden="1" customHeight="1">
      <c r="A125" s="61"/>
      <c r="B125" s="61"/>
      <c r="C125" s="64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</row>
    <row r="126" spans="1:32" ht="13.5" hidden="1" customHeight="1">
      <c r="A126" s="61"/>
      <c r="B126" s="61"/>
      <c r="C126" s="64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</row>
    <row r="127" spans="1:32" ht="13.5" hidden="1" customHeight="1">
      <c r="A127" s="61"/>
      <c r="B127" s="61"/>
      <c r="C127" s="64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</row>
    <row r="128" spans="1:32" ht="13.5" hidden="1" customHeight="1">
      <c r="A128" s="61"/>
      <c r="B128" s="61"/>
      <c r="C128" s="64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</row>
    <row r="129" spans="1:32" ht="13.5" hidden="1" customHeight="1">
      <c r="A129" s="61"/>
      <c r="B129" s="61"/>
      <c r="C129" s="64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</row>
    <row r="130" spans="1:32" ht="13.5" hidden="1" customHeight="1">
      <c r="A130" s="61"/>
      <c r="B130" s="61"/>
      <c r="C130" s="64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</row>
    <row r="131" spans="1:32" ht="13.5" hidden="1" customHeight="1">
      <c r="A131" s="61"/>
      <c r="B131" s="61"/>
      <c r="C131" s="64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</row>
    <row r="132" spans="1:32" ht="13.5" hidden="1" customHeight="1">
      <c r="A132" s="61"/>
      <c r="B132" s="61"/>
      <c r="C132" s="64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</row>
    <row r="133" spans="1:32" ht="13.5" hidden="1" customHeight="1">
      <c r="A133" s="61"/>
      <c r="B133" s="61"/>
      <c r="C133" s="64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</row>
    <row r="134" spans="1:32" ht="13.5" hidden="1" customHeight="1">
      <c r="A134" s="61"/>
      <c r="B134" s="61"/>
      <c r="C134" s="64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</row>
    <row r="135" spans="1:32" ht="13.5" hidden="1" customHeight="1">
      <c r="A135" s="61"/>
      <c r="B135" s="61"/>
      <c r="C135" s="64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</row>
    <row r="136" spans="1:32" ht="13.5" hidden="1" customHeight="1">
      <c r="A136" s="61"/>
      <c r="B136" s="61"/>
      <c r="C136" s="64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</row>
    <row r="137" spans="1:32" ht="13.5" hidden="1" customHeight="1">
      <c r="A137" s="61"/>
      <c r="B137" s="61"/>
      <c r="C137" s="64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</row>
    <row r="138" spans="1:32" ht="13.5" hidden="1" customHeight="1">
      <c r="A138" s="61"/>
      <c r="B138" s="61"/>
      <c r="C138" s="64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</row>
    <row r="139" spans="1:32" ht="13.5" hidden="1" customHeight="1">
      <c r="A139" s="61"/>
      <c r="B139" s="61"/>
      <c r="C139" s="64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</row>
    <row r="140" spans="1:32" ht="13.5" hidden="1" customHeight="1">
      <c r="A140" s="61"/>
      <c r="B140" s="61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</row>
    <row r="141" spans="1:32" ht="13.5" hidden="1" customHeight="1">
      <c r="A141" s="61"/>
      <c r="B141" s="61"/>
      <c r="C141" s="64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</row>
    <row r="142" spans="1:32" ht="13.5" hidden="1" customHeight="1">
      <c r="A142" s="61"/>
      <c r="B142" s="61"/>
      <c r="C142" s="64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</row>
    <row r="143" spans="1:32" ht="13.5" hidden="1" customHeight="1">
      <c r="A143" s="61"/>
      <c r="B143" s="61"/>
      <c r="C143" s="64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</row>
    <row r="144" spans="1:32" ht="13.5" hidden="1" customHeight="1">
      <c r="A144" s="61"/>
      <c r="B144" s="61"/>
      <c r="C144" s="64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</row>
    <row r="145" spans="1:32" ht="13.5" hidden="1" customHeight="1">
      <c r="A145" s="61"/>
      <c r="B145" s="61"/>
      <c r="C145" s="64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</row>
    <row r="146" spans="1:32" ht="13.5" hidden="1" customHeight="1">
      <c r="A146" s="61"/>
      <c r="B146" s="61"/>
      <c r="C146" s="64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</row>
    <row r="147" spans="1:32" ht="13.5" hidden="1" customHeight="1">
      <c r="A147" s="61"/>
      <c r="B147" s="61"/>
      <c r="C147" s="64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</row>
    <row r="148" spans="1:32" ht="13.5" hidden="1" customHeight="1">
      <c r="A148" s="61"/>
      <c r="B148" s="61"/>
      <c r="C148" s="64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</row>
    <row r="149" spans="1:32" ht="13.5" hidden="1" customHeight="1">
      <c r="A149" s="61"/>
      <c r="B149" s="61"/>
      <c r="C149" s="64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</row>
    <row r="150" spans="1:32" ht="13.5" hidden="1" customHeight="1">
      <c r="A150" s="61"/>
      <c r="B150" s="61"/>
      <c r="C150" s="64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</row>
    <row r="151" spans="1:32" ht="13.5" hidden="1" customHeight="1">
      <c r="A151" s="61"/>
      <c r="B151" s="61"/>
      <c r="C151" s="64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</row>
    <row r="152" spans="1:32" ht="13.5" hidden="1" customHeight="1">
      <c r="A152" s="61"/>
      <c r="B152" s="61"/>
      <c r="C152" s="64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</row>
    <row r="153" spans="1:32" ht="13.5" hidden="1" customHeight="1">
      <c r="A153" s="61"/>
      <c r="B153" s="61"/>
      <c r="C153" s="64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</row>
    <row r="154" spans="1:32" ht="13.5" hidden="1" customHeight="1">
      <c r="A154" s="61"/>
      <c r="B154" s="61"/>
      <c r="C154" s="64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</row>
    <row r="155" spans="1:32" ht="13.5" hidden="1" customHeight="1">
      <c r="A155" s="61"/>
      <c r="B155" s="61"/>
      <c r="C155" s="64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</row>
    <row r="156" spans="1:32" ht="13.5" hidden="1" customHeight="1">
      <c r="A156" s="61"/>
      <c r="B156" s="61"/>
      <c r="C156" s="64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</row>
    <row r="157" spans="1:32" ht="13.5" hidden="1" customHeight="1">
      <c r="A157" s="61"/>
      <c r="B157" s="61"/>
      <c r="C157" s="64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</row>
    <row r="158" spans="1:32" ht="13.5" hidden="1" customHeight="1">
      <c r="A158" s="61"/>
      <c r="B158" s="61"/>
      <c r="C158" s="64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</row>
    <row r="159" spans="1:32" ht="13.5" hidden="1" customHeight="1">
      <c r="A159" s="61"/>
      <c r="B159" s="61"/>
      <c r="C159" s="64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</row>
    <row r="160" spans="1:32" ht="13.5" hidden="1" customHeight="1">
      <c r="A160" s="61"/>
      <c r="B160" s="61"/>
      <c r="C160" s="64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</row>
    <row r="161" spans="1:32" ht="13.5" hidden="1" customHeight="1">
      <c r="A161" s="61"/>
      <c r="B161" s="61"/>
      <c r="C161" s="64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</row>
    <row r="162" spans="1:32" ht="13.5" hidden="1" customHeight="1">
      <c r="A162" s="61"/>
      <c r="B162" s="61"/>
      <c r="C162" s="64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</row>
    <row r="163" spans="1:32" ht="13.5" hidden="1" customHeight="1">
      <c r="A163" s="61"/>
      <c r="B163" s="61"/>
      <c r="C163" s="64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</row>
    <row r="164" spans="1:32" ht="13.5" hidden="1" customHeight="1">
      <c r="A164" s="61"/>
      <c r="B164" s="61"/>
      <c r="C164" s="64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</row>
    <row r="165" spans="1:32" ht="13.5" hidden="1" customHeight="1">
      <c r="A165" s="61"/>
      <c r="B165" s="61"/>
      <c r="C165" s="64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</row>
    <row r="166" spans="1:32" ht="13.5" hidden="1" customHeight="1">
      <c r="A166" s="61"/>
      <c r="B166" s="61"/>
      <c r="C166" s="64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</row>
    <row r="167" spans="1:32" ht="13.5" hidden="1" customHeight="1">
      <c r="A167" s="61"/>
      <c r="B167" s="61"/>
      <c r="C167" s="64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</row>
    <row r="168" spans="1:32" ht="13.5" hidden="1" customHeight="1">
      <c r="A168" s="61"/>
      <c r="B168" s="61"/>
      <c r="C168" s="64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</row>
    <row r="169" spans="1:32" ht="13.5" hidden="1" customHeight="1">
      <c r="A169" s="61"/>
      <c r="B169" s="61"/>
      <c r="C169" s="64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</row>
    <row r="170" spans="1:32" ht="13.5" hidden="1" customHeight="1">
      <c r="A170" s="61"/>
      <c r="B170" s="61"/>
      <c r="C170" s="64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</row>
    <row r="171" spans="1:32" ht="13.5" hidden="1" customHeight="1">
      <c r="A171" s="61"/>
      <c r="B171" s="61"/>
      <c r="C171" s="64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</row>
    <row r="172" spans="1:32" ht="13.5" hidden="1" customHeight="1">
      <c r="A172" s="61"/>
      <c r="B172" s="61"/>
      <c r="C172" s="64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</row>
    <row r="173" spans="1:32" ht="13.5" hidden="1" customHeight="1">
      <c r="A173" s="61"/>
      <c r="B173" s="61"/>
      <c r="C173" s="64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</row>
    <row r="174" spans="1:32" ht="13.5" hidden="1" customHeight="1">
      <c r="A174" s="61"/>
      <c r="B174" s="61"/>
      <c r="C174" s="64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</row>
    <row r="175" spans="1:32" ht="13.5" hidden="1" customHeight="1">
      <c r="A175" s="61"/>
      <c r="B175" s="61"/>
      <c r="C175" s="64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</row>
    <row r="176" spans="1:32" ht="13.5" hidden="1" customHeight="1">
      <c r="A176" s="61"/>
      <c r="B176" s="61"/>
      <c r="C176" s="64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</row>
    <row r="177" spans="1:32" ht="13.5" hidden="1" customHeight="1">
      <c r="A177" s="61"/>
      <c r="B177" s="61"/>
      <c r="C177" s="64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</row>
    <row r="178" spans="1:32" ht="13.5" hidden="1" customHeight="1">
      <c r="A178" s="61"/>
      <c r="B178" s="61"/>
      <c r="C178" s="64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</row>
    <row r="179" spans="1:32" ht="13.5" hidden="1" customHeight="1">
      <c r="A179" s="61"/>
      <c r="B179" s="61"/>
      <c r="C179" s="64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</row>
    <row r="180" spans="1:32" ht="13.5" hidden="1" customHeight="1">
      <c r="A180" s="61"/>
      <c r="B180" s="61"/>
      <c r="C180" s="64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</row>
    <row r="181" spans="1:32" ht="13.5" hidden="1" customHeight="1">
      <c r="A181" s="61"/>
      <c r="B181" s="61"/>
      <c r="C181" s="64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</row>
    <row r="182" spans="1:32" ht="13.5" hidden="1" customHeight="1">
      <c r="A182" s="61"/>
      <c r="B182" s="61"/>
      <c r="C182" s="64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</row>
    <row r="183" spans="1:32" ht="13.5" hidden="1" customHeight="1">
      <c r="A183" s="61"/>
      <c r="B183" s="61"/>
      <c r="C183" s="64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</row>
    <row r="184" spans="1:32" ht="13.5" hidden="1" customHeight="1">
      <c r="A184" s="61"/>
      <c r="B184" s="61"/>
      <c r="C184" s="64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</row>
    <row r="185" spans="1:32" ht="13.5" hidden="1" customHeight="1">
      <c r="A185" s="61"/>
      <c r="B185" s="61"/>
      <c r="C185" s="64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</row>
    <row r="186" spans="1:32" ht="13.5" hidden="1" customHeight="1">
      <c r="A186" s="61"/>
      <c r="B186" s="61"/>
      <c r="C186" s="64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</row>
    <row r="187" spans="1:32" ht="13.5" hidden="1" customHeight="1">
      <c r="A187" s="61"/>
      <c r="B187" s="61"/>
      <c r="C187" s="64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</row>
    <row r="188" spans="1:32" ht="13.5" hidden="1" customHeight="1">
      <c r="A188" s="61"/>
      <c r="B188" s="61"/>
      <c r="C188" s="64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</row>
    <row r="189" spans="1:32" ht="13.5" hidden="1" customHeight="1">
      <c r="A189" s="61"/>
      <c r="B189" s="61"/>
      <c r="C189" s="64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</row>
    <row r="190" spans="1:32" ht="13.5" hidden="1" customHeight="1">
      <c r="A190" s="61"/>
      <c r="B190" s="61"/>
      <c r="C190" s="64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</row>
    <row r="191" spans="1:32" ht="13.5" hidden="1" customHeight="1">
      <c r="A191" s="61"/>
      <c r="B191" s="61"/>
      <c r="C191" s="64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</row>
    <row r="192" spans="1:32" ht="13.5" hidden="1" customHeight="1">
      <c r="A192" s="61"/>
      <c r="B192" s="61"/>
      <c r="C192" s="64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</row>
    <row r="193" spans="1:32" ht="13.5" hidden="1" customHeight="1">
      <c r="A193" s="61"/>
      <c r="B193" s="61"/>
      <c r="C193" s="64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</row>
    <row r="194" spans="1:32" ht="13.5" hidden="1" customHeight="1">
      <c r="A194" s="61"/>
      <c r="B194" s="61"/>
      <c r="C194" s="64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</row>
    <row r="195" spans="1:32" ht="13.5" hidden="1" customHeight="1">
      <c r="A195" s="61"/>
      <c r="B195" s="61"/>
      <c r="C195" s="64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</row>
    <row r="196" spans="1:32" ht="13.5" hidden="1" customHeight="1">
      <c r="A196" s="61"/>
      <c r="B196" s="61"/>
      <c r="C196" s="64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</row>
    <row r="197" spans="1:32" ht="13.5" hidden="1" customHeight="1">
      <c r="A197" s="61"/>
      <c r="B197" s="61"/>
      <c r="C197" s="64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</row>
    <row r="198" spans="1:32" ht="13.5" hidden="1" customHeight="1">
      <c r="A198" s="61"/>
      <c r="B198" s="61"/>
      <c r="C198" s="64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</row>
    <row r="199" spans="1:32" ht="13.5" hidden="1" customHeight="1">
      <c r="A199" s="61"/>
      <c r="B199" s="61"/>
      <c r="C199" s="64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</row>
    <row r="200" spans="1:32" ht="13.5" hidden="1" customHeight="1">
      <c r="A200" s="61"/>
      <c r="B200" s="61"/>
      <c r="C200" s="64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</row>
    <row r="201" spans="1:32" ht="13.5" hidden="1" customHeight="1">
      <c r="A201" s="61"/>
      <c r="B201" s="61"/>
      <c r="C201" s="64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</row>
    <row r="202" spans="1:32" ht="13.5" hidden="1" customHeight="1">
      <c r="A202" s="61"/>
      <c r="B202" s="61"/>
      <c r="C202" s="64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</row>
    <row r="203" spans="1:32" ht="13.5" hidden="1" customHeight="1">
      <c r="A203" s="61"/>
      <c r="B203" s="61"/>
      <c r="C203" s="64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</row>
    <row r="204" spans="1:32" ht="13.5" hidden="1" customHeight="1">
      <c r="A204" s="61"/>
      <c r="B204" s="61"/>
      <c r="C204" s="64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</row>
    <row r="205" spans="1:32" ht="13.5" hidden="1" customHeight="1">
      <c r="A205" s="61"/>
      <c r="B205" s="61"/>
      <c r="C205" s="64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</row>
    <row r="206" spans="1:32" ht="13.5" hidden="1" customHeight="1">
      <c r="A206" s="61"/>
      <c r="B206" s="61"/>
      <c r="C206" s="64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</row>
    <row r="207" spans="1:32" ht="13.5" hidden="1" customHeight="1">
      <c r="A207" s="61"/>
      <c r="B207" s="61"/>
      <c r="C207" s="64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</row>
    <row r="208" spans="1:32" ht="13.5" hidden="1" customHeight="1">
      <c r="A208" s="61"/>
      <c r="B208" s="61"/>
      <c r="C208" s="64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</row>
    <row r="209" spans="1:32" ht="13.5" hidden="1" customHeight="1">
      <c r="A209" s="61"/>
      <c r="B209" s="61"/>
      <c r="C209" s="64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</row>
    <row r="210" spans="1:32" ht="13.5" hidden="1" customHeight="1">
      <c r="A210" s="61"/>
      <c r="B210" s="61"/>
      <c r="C210" s="64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</row>
    <row r="211" spans="1:32" ht="13.5" hidden="1" customHeight="1">
      <c r="A211" s="61"/>
      <c r="B211" s="61"/>
      <c r="C211" s="64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</row>
    <row r="212" spans="1:32" ht="13.5" hidden="1" customHeight="1">
      <c r="A212" s="61"/>
      <c r="B212" s="61"/>
      <c r="C212" s="64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</row>
    <row r="213" spans="1:32" ht="13.5" hidden="1" customHeight="1">
      <c r="A213" s="61"/>
      <c r="B213" s="61"/>
      <c r="C213" s="64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</row>
    <row r="214" spans="1:32" ht="13.5" hidden="1" customHeight="1">
      <c r="A214" s="61"/>
      <c r="B214" s="61"/>
      <c r="C214" s="64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</row>
    <row r="215" spans="1:32" ht="13.5" hidden="1" customHeight="1">
      <c r="A215" s="61"/>
      <c r="B215" s="61"/>
      <c r="C215" s="64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</row>
    <row r="216" spans="1:32" ht="13.5" hidden="1" customHeight="1">
      <c r="A216" s="61"/>
      <c r="B216" s="61"/>
      <c r="C216" s="64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</row>
    <row r="217" spans="1:32" ht="13.5" hidden="1" customHeight="1">
      <c r="A217" s="61"/>
      <c r="B217" s="61"/>
      <c r="C217" s="64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</row>
    <row r="218" spans="1:32" ht="13.5" hidden="1" customHeight="1">
      <c r="A218" s="61"/>
      <c r="B218" s="61"/>
      <c r="C218" s="64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</row>
    <row r="219" spans="1:32" ht="13.5" hidden="1" customHeight="1">
      <c r="A219" s="61"/>
      <c r="B219" s="61"/>
      <c r="C219" s="64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</row>
    <row r="220" spans="1:32" ht="13.5" hidden="1" customHeight="1">
      <c r="A220" s="61"/>
      <c r="B220" s="61"/>
      <c r="C220" s="64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</row>
    <row r="221" spans="1:32" ht="13.5" hidden="1" customHeight="1">
      <c r="A221" s="61"/>
      <c r="B221" s="61"/>
      <c r="C221" s="64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</row>
    <row r="222" spans="1:32" ht="13.5" hidden="1" customHeight="1">
      <c r="A222" s="61"/>
      <c r="B222" s="61"/>
      <c r="C222" s="64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</row>
    <row r="223" spans="1:32" ht="13.5" hidden="1" customHeight="1">
      <c r="A223" s="61"/>
      <c r="B223" s="61"/>
      <c r="C223" s="64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</row>
    <row r="224" spans="1:32" ht="13.5" hidden="1" customHeight="1">
      <c r="A224" s="61"/>
      <c r="B224" s="61"/>
      <c r="C224" s="64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</row>
    <row r="225" spans="1:32" ht="13.5" hidden="1" customHeight="1">
      <c r="A225" s="61"/>
      <c r="B225" s="61"/>
      <c r="C225" s="64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</row>
    <row r="226" spans="1:32" ht="13.5" hidden="1" customHeight="1">
      <c r="A226" s="61"/>
      <c r="B226" s="61"/>
      <c r="C226" s="64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</row>
    <row r="227" spans="1:32" ht="13.5" hidden="1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</row>
    <row r="228" spans="1:32" ht="13.5" hidden="1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</row>
    <row r="229" spans="1:32" ht="13.5" hidden="1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</row>
    <row r="230" spans="1:32" ht="13.5" hidden="1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</row>
    <row r="231" spans="1:32" ht="13.5" hidden="1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</row>
    <row r="232" spans="1:32" ht="15.75" hidden="1" customHeight="1"/>
    <row r="233" spans="1:32" ht="15.75" hidden="1" customHeight="1"/>
    <row r="234" spans="1:32" ht="15.75" hidden="1" customHeight="1"/>
    <row r="235" spans="1:32" ht="15.75" hidden="1" customHeight="1"/>
    <row r="236" spans="1:32" ht="15.75" hidden="1" customHeight="1"/>
    <row r="237" spans="1:32" ht="15.75" hidden="1" customHeight="1"/>
    <row r="238" spans="1:32" ht="15.75" hidden="1" customHeight="1"/>
    <row r="239" spans="1:32" ht="15.75" hidden="1" customHeight="1"/>
    <row r="240" spans="1:32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</sheetData>
  <mergeCells count="28">
    <mergeCell ref="C3:D4"/>
    <mergeCell ref="E3:N4"/>
    <mergeCell ref="C6:N7"/>
    <mergeCell ref="C8:N8"/>
    <mergeCell ref="E9:K9"/>
    <mergeCell ref="L9:M9"/>
    <mergeCell ref="C10:C13"/>
    <mergeCell ref="E10:K10"/>
    <mergeCell ref="L10:M10"/>
    <mergeCell ref="E11:K11"/>
    <mergeCell ref="L11:M11"/>
    <mergeCell ref="E12:K12"/>
    <mergeCell ref="L12:M12"/>
    <mergeCell ref="E13:K13"/>
    <mergeCell ref="L13:M13"/>
    <mergeCell ref="E15:K15"/>
    <mergeCell ref="L15:M15"/>
    <mergeCell ref="E16:K16"/>
    <mergeCell ref="L16:M16"/>
    <mergeCell ref="E17:K17"/>
    <mergeCell ref="L17:M17"/>
    <mergeCell ref="J30:M30"/>
    <mergeCell ref="L18:M18"/>
    <mergeCell ref="L19:M19"/>
    <mergeCell ref="L20:M20"/>
    <mergeCell ref="C22:N22"/>
    <mergeCell ref="C23:N23"/>
    <mergeCell ref="C25:D25"/>
  </mergeCells>
  <printOptions horizontalCentered="1" verticalCentered="1"/>
  <pageMargins left="0" right="0" top="0" bottom="0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2D96-6809-8445-BA01-5B43DC3B3EF0}">
  <sheetPr>
    <tabColor rgb="FF00B0F0"/>
  </sheetPr>
  <dimension ref="B2:E44"/>
  <sheetViews>
    <sheetView showGridLines="0" zoomScale="118" workbookViewId="0">
      <selection activeCell="E21" sqref="E21"/>
    </sheetView>
  </sheetViews>
  <sheetFormatPr baseColWidth="10" defaultRowHeight="14.4"/>
  <cols>
    <col min="2" max="2" width="18.6640625" bestFit="1" customWidth="1"/>
    <col min="3" max="3" width="15.77734375" customWidth="1"/>
    <col min="4" max="4" width="12.109375" customWidth="1"/>
    <col min="5" max="5" width="32.109375" bestFit="1" customWidth="1"/>
  </cols>
  <sheetData>
    <row r="2" spans="2:5" ht="22.8">
      <c r="B2" s="26" t="s">
        <v>15</v>
      </c>
      <c r="C2" s="26" t="s">
        <v>18</v>
      </c>
      <c r="E2" s="52" t="s">
        <v>96</v>
      </c>
    </row>
    <row r="3" spans="2:5">
      <c r="B3" s="27" t="s">
        <v>60</v>
      </c>
      <c r="C3" s="28">
        <v>1423500</v>
      </c>
      <c r="E3" s="27" t="s">
        <v>72</v>
      </c>
    </row>
    <row r="4" spans="2:5">
      <c r="B4" s="27" t="s">
        <v>61</v>
      </c>
      <c r="C4" s="28">
        <v>1300000</v>
      </c>
      <c r="E4" s="27" t="s">
        <v>97</v>
      </c>
    </row>
    <row r="5" spans="2:5">
      <c r="B5" s="27" t="s">
        <v>62</v>
      </c>
      <c r="C5" s="28">
        <v>1160000</v>
      </c>
    </row>
    <row r="6" spans="2:5">
      <c r="B6" s="27" t="s">
        <v>63</v>
      </c>
      <c r="C6" s="28">
        <v>1000000</v>
      </c>
    </row>
    <row r="7" spans="2:5">
      <c r="B7" s="27" t="s">
        <v>64</v>
      </c>
      <c r="C7" s="28">
        <v>908526</v>
      </c>
    </row>
    <row r="8" spans="2:5">
      <c r="B8" s="27" t="s">
        <v>20</v>
      </c>
      <c r="C8" s="28">
        <v>877803</v>
      </c>
    </row>
    <row r="9" spans="2:5">
      <c r="B9" s="27" t="s">
        <v>21</v>
      </c>
      <c r="C9" s="28">
        <v>828116</v>
      </c>
    </row>
    <row r="10" spans="2:5">
      <c r="B10" s="27" t="s">
        <v>22</v>
      </c>
      <c r="C10" s="28">
        <v>781242</v>
      </c>
    </row>
    <row r="11" spans="2:5">
      <c r="B11" s="27" t="s">
        <v>23</v>
      </c>
      <c r="C11" s="28">
        <v>737717</v>
      </c>
    </row>
    <row r="12" spans="2:5">
      <c r="B12" s="27" t="s">
        <v>24</v>
      </c>
      <c r="C12" s="28">
        <v>689455</v>
      </c>
    </row>
    <row r="13" spans="2:5">
      <c r="B13" s="27" t="s">
        <v>25</v>
      </c>
      <c r="C13" s="28">
        <v>644350</v>
      </c>
    </row>
    <row r="14" spans="2:5">
      <c r="B14" s="27" t="s">
        <v>26</v>
      </c>
      <c r="C14" s="28">
        <v>616000</v>
      </c>
    </row>
    <row r="15" spans="2:5">
      <c r="B15" s="27" t="s">
        <v>27</v>
      </c>
      <c r="C15" s="28">
        <v>589500</v>
      </c>
    </row>
    <row r="16" spans="2:5">
      <c r="B16" s="27" t="s">
        <v>28</v>
      </c>
      <c r="C16" s="28">
        <v>566700</v>
      </c>
    </row>
    <row r="17" spans="2:3">
      <c r="B17" s="27" t="s">
        <v>29</v>
      </c>
      <c r="C17" s="28">
        <v>535600</v>
      </c>
    </row>
    <row r="18" spans="2:3">
      <c r="B18" s="27" t="s">
        <v>30</v>
      </c>
      <c r="C18" s="28">
        <v>515000</v>
      </c>
    </row>
    <row r="19" spans="2:3">
      <c r="B19" s="27" t="s">
        <v>31</v>
      </c>
      <c r="C19" s="28">
        <v>496900</v>
      </c>
    </row>
    <row r="20" spans="2:3">
      <c r="B20" s="27" t="s">
        <v>32</v>
      </c>
      <c r="C20" s="28">
        <v>461500</v>
      </c>
    </row>
    <row r="21" spans="2:3">
      <c r="B21" s="27" t="s">
        <v>33</v>
      </c>
      <c r="C21" s="28">
        <v>433700</v>
      </c>
    </row>
    <row r="22" spans="2:3">
      <c r="B22" s="27" t="s">
        <v>34</v>
      </c>
      <c r="C22" s="28">
        <v>408000</v>
      </c>
    </row>
    <row r="23" spans="2:3">
      <c r="B23" s="27" t="s">
        <v>35</v>
      </c>
      <c r="C23" s="28">
        <v>381500</v>
      </c>
    </row>
    <row r="24" spans="2:3">
      <c r="B24" s="27" t="s">
        <v>36</v>
      </c>
      <c r="C24" s="28">
        <v>358000</v>
      </c>
    </row>
    <row r="25" spans="2:3">
      <c r="B25" s="27" t="s">
        <v>37</v>
      </c>
      <c r="C25" s="28">
        <v>332000</v>
      </c>
    </row>
    <row r="26" spans="2:3">
      <c r="B26" s="27" t="s">
        <v>38</v>
      </c>
      <c r="C26" s="28">
        <v>309000</v>
      </c>
    </row>
    <row r="27" spans="2:3">
      <c r="B27" s="27" t="s">
        <v>39</v>
      </c>
      <c r="C27" s="28">
        <v>286000</v>
      </c>
    </row>
    <row r="28" spans="2:3">
      <c r="B28" s="27" t="s">
        <v>40</v>
      </c>
      <c r="C28" s="28">
        <v>260100</v>
      </c>
    </row>
    <row r="29" spans="2:3">
      <c r="B29" s="27" t="s">
        <v>41</v>
      </c>
      <c r="C29" s="28">
        <v>236460</v>
      </c>
    </row>
    <row r="30" spans="2:3">
      <c r="B30" s="27" t="s">
        <v>42</v>
      </c>
      <c r="C30" s="28">
        <v>203826</v>
      </c>
    </row>
    <row r="31" spans="2:3">
      <c r="B31" s="27" t="s">
        <v>43</v>
      </c>
      <c r="C31" s="28">
        <v>172005</v>
      </c>
    </row>
    <row r="32" spans="2:3">
      <c r="B32" s="27" t="s">
        <v>44</v>
      </c>
      <c r="C32" s="28">
        <v>142125</v>
      </c>
    </row>
    <row r="33" spans="2:3">
      <c r="B33" s="27" t="s">
        <v>45</v>
      </c>
      <c r="C33" s="28">
        <v>118934</v>
      </c>
    </row>
    <row r="34" spans="2:3">
      <c r="B34" s="27" t="s">
        <v>46</v>
      </c>
      <c r="C34" s="28">
        <v>98700</v>
      </c>
    </row>
    <row r="35" spans="2:3">
      <c r="B35" s="27" t="s">
        <v>47</v>
      </c>
      <c r="C35" s="28">
        <v>81510</v>
      </c>
    </row>
    <row r="36" spans="2:3">
      <c r="B36" s="27" t="s">
        <v>48</v>
      </c>
      <c r="C36" s="28">
        <v>65190</v>
      </c>
    </row>
    <row r="37" spans="2:3">
      <c r="B37" s="27" t="s">
        <v>49</v>
      </c>
      <c r="C37" s="28">
        <v>51716</v>
      </c>
    </row>
    <row r="38" spans="2:3">
      <c r="B38" s="27" t="s">
        <v>50</v>
      </c>
      <c r="C38" s="28">
        <v>41025</v>
      </c>
    </row>
    <row r="39" spans="2:3">
      <c r="B39" s="27" t="s">
        <v>51</v>
      </c>
      <c r="C39" s="28">
        <v>32560</v>
      </c>
    </row>
    <row r="40" spans="2:3">
      <c r="B40" s="27" t="s">
        <v>52</v>
      </c>
      <c r="C40" s="28">
        <v>25637</v>
      </c>
    </row>
    <row r="41" spans="2:3">
      <c r="B41" s="27" t="s">
        <v>53</v>
      </c>
      <c r="C41" s="28">
        <v>20510</v>
      </c>
    </row>
    <row r="42" spans="2:3">
      <c r="B42" s="27" t="s">
        <v>54</v>
      </c>
      <c r="C42" s="28">
        <v>16811</v>
      </c>
    </row>
    <row r="43" spans="2:3">
      <c r="B43" s="27" t="s">
        <v>55</v>
      </c>
      <c r="C43" s="28">
        <v>13558</v>
      </c>
    </row>
    <row r="44" spans="2:3">
      <c r="B44" s="27" t="s">
        <v>56</v>
      </c>
      <c r="C44" s="28">
        <v>11298</v>
      </c>
    </row>
  </sheetData>
  <phoneticPr fontId="10" type="noConversion"/>
  <pageMargins left="0.7" right="0.7" top="0.75" bottom="0.75" header="0.3" footer="0.3"/>
  <ignoredErrors>
    <ignoredError sqref="B10:B44 B8:B9 B3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1. SETCOLTUR</vt:lpstr>
      <vt:lpstr>2. GRUPO EMP 3 CORDILLERAS</vt:lpstr>
      <vt:lpstr>3. TRANSPORTES MQ SAS</vt:lpstr>
      <vt:lpstr>4. UT TRANSPORTES CONECTAR</vt:lpstr>
      <vt:lpstr>EVALUACIÓN</vt:lpstr>
      <vt:lpstr>PRESUPUESTO OFICIAL - ENTIDAD </vt:lpstr>
      <vt:lpstr>HIS_Minimo</vt:lpstr>
      <vt:lpstr>'1. SETCOLTUR'!Área_de_impresión</vt:lpstr>
      <vt:lpstr>'2. GRUPO EMP 3 CORDILLERAS'!Área_de_impresión</vt:lpstr>
      <vt:lpstr>'3. TRANSPORTES MQ SAS'!Área_de_impresión</vt:lpstr>
      <vt:lpstr>'4. UT TRANSPORTES CONECTAR'!Área_de_impresión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User</cp:lastModifiedBy>
  <cp:lastPrinted>2025-08-31T19:12:57Z</cp:lastPrinted>
  <dcterms:created xsi:type="dcterms:W3CDTF">2013-04-22T15:16:53Z</dcterms:created>
  <dcterms:modified xsi:type="dcterms:W3CDTF">2025-09-02T12:34:34Z</dcterms:modified>
</cp:coreProperties>
</file>