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OneDrive\Escritorio\FVB\SERVICIO TRANSPORTE TERRESTRE\Requisitos habilitantes\REQUISITOS PONDERABLES\"/>
    </mc:Choice>
  </mc:AlternateContent>
  <xr:revisionPtr revIDLastSave="0" documentId="8_{EFE00C56-E6B9-478C-A40C-6727AAD29281}" xr6:coauthVersionLast="47" xr6:coauthVersionMax="47" xr10:uidLastSave="{00000000-0000-0000-0000-000000000000}"/>
  <bookViews>
    <workbookView xWindow="-108" yWindow="-108" windowWidth="23256" windowHeight="12456" firstSheet="1" activeTab="4" xr2:uid="{00000000-000D-0000-FFFF-FFFF00000000}"/>
  </bookViews>
  <sheets>
    <sheet name="1. SETCOLTUR" sheetId="1" r:id="rId1"/>
    <sheet name="2. GRUPO EMP 3 CORDILLERAS" sheetId="2" r:id="rId2"/>
    <sheet name="3. TRANSPORTES MQ SAS" sheetId="3" r:id="rId3"/>
    <sheet name="4. UT TRANSPORTES CONECTAR" sheetId="4" r:id="rId4"/>
    <sheet name="EVALUACIÓN" sheetId="5" r:id="rId5"/>
    <sheet name="PRESUPUESTO OFICIAL - ENTIDAD " sheetId="6" r:id="rId6"/>
    <sheet name="HIS_Minimo" sheetId="7" state="hidden" r:id="rId7"/>
  </sheets>
  <definedNames>
    <definedName name="_________________________________________________i1">#REF!</definedName>
    <definedName name="________________________________________________i1">#REF!</definedName>
    <definedName name="_______________________________________________i1">#REF!</definedName>
    <definedName name="______________________________________________i1">#REF!</definedName>
    <definedName name="_____________________________________________i1">#REF!</definedName>
    <definedName name="____________________________________________i1">#REF!</definedName>
    <definedName name="___________________________________________i1">#REF!</definedName>
    <definedName name="__________________________________________i1">#REF!</definedName>
    <definedName name="_________________________________________i1">#REF!</definedName>
    <definedName name="________________________________________i1">#REF!</definedName>
    <definedName name="_______________________________________i1">#REF!</definedName>
    <definedName name="______________________________________i1">#REF!</definedName>
    <definedName name="_____________________________________i1">#REF!</definedName>
    <definedName name="____________________________________i1">#REF!</definedName>
    <definedName name="___________________________________i1">#REF!</definedName>
    <definedName name="__________________________________i1">#REF!</definedName>
    <definedName name="_________________________________i1">#REF!</definedName>
    <definedName name="________________________________i1">#REF!</definedName>
    <definedName name="_______________________________i1">#REF!</definedName>
    <definedName name="______________________________i1">#REF!</definedName>
    <definedName name="_____________________________i1">#REF!</definedName>
    <definedName name="____________________________i1">#REF!</definedName>
    <definedName name="___________________________i1">#REF!</definedName>
    <definedName name="__________________________i1">#REF!</definedName>
    <definedName name="_________________________i1">#REF!</definedName>
    <definedName name="________________________i1">#REF!</definedName>
    <definedName name="_______________________i1">#REF!</definedName>
    <definedName name="______________________i1">#REF!</definedName>
    <definedName name="_____________________i1">#REF!</definedName>
    <definedName name="____________________i1">#REF!</definedName>
    <definedName name="___________________i1">#REF!</definedName>
    <definedName name="__________________A17000">#REF!</definedName>
    <definedName name="__________________A20000">#REF!</definedName>
    <definedName name="__________________A30000">#REF!</definedName>
    <definedName name="__________________G1">#REF!</definedName>
    <definedName name="__________________i1">#REF!</definedName>
    <definedName name="__________________MA2">#REF!</definedName>
    <definedName name="__________________PJ50">#REF!</definedName>
    <definedName name="__________________v4">#REF!</definedName>
    <definedName name="__________________v5">#REF!</definedName>
    <definedName name="__________________v6">#REF!</definedName>
    <definedName name="__________________v8">#REF!</definedName>
    <definedName name="__________________w3">#REF!</definedName>
    <definedName name="__________________w4">#REF!</definedName>
    <definedName name="__________________w5">#REF!</definedName>
    <definedName name="__________________w7">#REF!</definedName>
    <definedName name="__________________X3">#REF!</definedName>
    <definedName name="__________________X4">#REF!</definedName>
    <definedName name="__________________X5">#REF!</definedName>
    <definedName name="__________________X7">#REF!</definedName>
    <definedName name="__________________y3">#REF!</definedName>
    <definedName name="__________________y4">#REF!</definedName>
    <definedName name="__________________y5">#REF!</definedName>
    <definedName name="__________________y7">#REF!</definedName>
    <definedName name="__________________z3">#REF!</definedName>
    <definedName name="__________________z4">#REF!</definedName>
    <definedName name="__________________z5">#REF!</definedName>
    <definedName name="__________________z7">#REF!</definedName>
    <definedName name="_________________i1">#REF!</definedName>
    <definedName name="_________________IPC2002">#REF!</definedName>
    <definedName name="_________________MA2">#REF!</definedName>
    <definedName name="________________A17000">#REF!</definedName>
    <definedName name="________________A20000">#REF!</definedName>
    <definedName name="________________A30000">#REF!</definedName>
    <definedName name="________________G1">#REF!</definedName>
    <definedName name="________________i1">#REF!</definedName>
    <definedName name="________________MA2">#REF!</definedName>
    <definedName name="________________PJ50">#REF!</definedName>
    <definedName name="________________v4">#REF!</definedName>
    <definedName name="________________v5">#REF!</definedName>
    <definedName name="________________v6">#REF!</definedName>
    <definedName name="________________v8">#REF!</definedName>
    <definedName name="________________w3">#REF!</definedName>
    <definedName name="________________w4">#REF!</definedName>
    <definedName name="________________w5">#REF!</definedName>
    <definedName name="________________w7">#REF!</definedName>
    <definedName name="________________X3">#REF!</definedName>
    <definedName name="________________X4">#REF!</definedName>
    <definedName name="________________X5">#REF!</definedName>
    <definedName name="________________X7">#REF!</definedName>
    <definedName name="________________y3">#REF!</definedName>
    <definedName name="________________y4">#REF!</definedName>
    <definedName name="________________y5">#REF!</definedName>
    <definedName name="________________y7">#REF!</definedName>
    <definedName name="________________z3">#REF!</definedName>
    <definedName name="________________z4">#REF!</definedName>
    <definedName name="________________z5">#REF!</definedName>
    <definedName name="________________z7">#REF!</definedName>
    <definedName name="_______________i1">#REF!</definedName>
    <definedName name="_______________IPC2002">#REF!</definedName>
    <definedName name="_______________MA2">#REF!</definedName>
    <definedName name="_______________oa55">#REF!</definedName>
    <definedName name="______________A17000">#REF!</definedName>
    <definedName name="______________A20000">#REF!</definedName>
    <definedName name="______________A30000">#REF!</definedName>
    <definedName name="______________G1">#REF!</definedName>
    <definedName name="______________i1">#REF!</definedName>
    <definedName name="______________MA2">#REF!</definedName>
    <definedName name="______________oa55">#REF!</definedName>
    <definedName name="______________PJ50">#REF!</definedName>
    <definedName name="______________v4">#REF!</definedName>
    <definedName name="______________v5">#REF!</definedName>
    <definedName name="______________v6">#REF!</definedName>
    <definedName name="______________v8">#REF!</definedName>
    <definedName name="______________w3">#REF!</definedName>
    <definedName name="______________w4">#REF!</definedName>
    <definedName name="______________w5">#REF!</definedName>
    <definedName name="______________w7">#REF!</definedName>
    <definedName name="______________X3">#REF!</definedName>
    <definedName name="______________X4">#REF!</definedName>
    <definedName name="______________X5">#REF!</definedName>
    <definedName name="______________X7">#REF!</definedName>
    <definedName name="______________y3">#REF!</definedName>
    <definedName name="______________y4">#REF!</definedName>
    <definedName name="______________y5">#REF!</definedName>
    <definedName name="______________y7">#REF!</definedName>
    <definedName name="______________z3">#REF!</definedName>
    <definedName name="______________z4">#REF!</definedName>
    <definedName name="______________z5">#REF!</definedName>
    <definedName name="______________z7">#REF!</definedName>
    <definedName name="_____________i1">#REF!</definedName>
    <definedName name="_____________IPC2002">#REF!</definedName>
    <definedName name="_____________MA2">#REF!</definedName>
    <definedName name="_____________oa55">#REF!</definedName>
    <definedName name="____________A17000">#REF!</definedName>
    <definedName name="____________A20000">#REF!</definedName>
    <definedName name="____________A30000">#REF!</definedName>
    <definedName name="____________G1">#REF!</definedName>
    <definedName name="____________i1">#REF!</definedName>
    <definedName name="____________MA2">#REF!</definedName>
    <definedName name="____________oa55">#REF!</definedName>
    <definedName name="____________PJ50">#REF!</definedName>
    <definedName name="____________v4">#REF!</definedName>
    <definedName name="____________v5">#REF!</definedName>
    <definedName name="____________v6">#REF!</definedName>
    <definedName name="____________v8">#REF!</definedName>
    <definedName name="____________w3">#REF!</definedName>
    <definedName name="____________w4">#REF!</definedName>
    <definedName name="____________w5">#REF!</definedName>
    <definedName name="____________w7">#REF!</definedName>
    <definedName name="____________X3">#REF!</definedName>
    <definedName name="____________X4">#REF!</definedName>
    <definedName name="____________X5">#REF!</definedName>
    <definedName name="____________X7">#REF!</definedName>
    <definedName name="____________y3">#REF!</definedName>
    <definedName name="____________y4">#REF!</definedName>
    <definedName name="____________y5">#REF!</definedName>
    <definedName name="____________y7">#REF!</definedName>
    <definedName name="____________z3">#REF!</definedName>
    <definedName name="____________z4">#REF!</definedName>
    <definedName name="____________z5">#REF!</definedName>
    <definedName name="____________z7">#REF!</definedName>
    <definedName name="___________i1">#REF!</definedName>
    <definedName name="___________IPC2002">#REF!</definedName>
    <definedName name="___________MA2">#REF!</definedName>
    <definedName name="___________oa55">#REF!</definedName>
    <definedName name="___________PJ50">#REF!</definedName>
    <definedName name="__________A17000">#REF!</definedName>
    <definedName name="__________A20000">#REF!</definedName>
    <definedName name="__________A30000">#REF!</definedName>
    <definedName name="__________APU221">#REF!</definedName>
    <definedName name="__________G1">#REF!</definedName>
    <definedName name="__________i1">#REF!</definedName>
    <definedName name="__________MA2">#REF!</definedName>
    <definedName name="__________oa55">#REF!</definedName>
    <definedName name="__________PJ50">#REF!</definedName>
    <definedName name="__________pj51">#REF!</definedName>
    <definedName name="__________v4">#REF!</definedName>
    <definedName name="__________v5">#REF!</definedName>
    <definedName name="__________v6">#REF!</definedName>
    <definedName name="__________v8">#REF!</definedName>
    <definedName name="__________w3">#REF!</definedName>
    <definedName name="__________w4">#REF!</definedName>
    <definedName name="__________w5">#REF!</definedName>
    <definedName name="__________w7">#REF!</definedName>
    <definedName name="__________X3">#REF!</definedName>
    <definedName name="__________X4">#REF!</definedName>
    <definedName name="__________X5">#REF!</definedName>
    <definedName name="__________X7">#REF!</definedName>
    <definedName name="__________y3">#REF!</definedName>
    <definedName name="__________y4">#REF!</definedName>
    <definedName name="__________y5">#REF!</definedName>
    <definedName name="__________y7">#REF!</definedName>
    <definedName name="__________z3">#REF!</definedName>
    <definedName name="__________z4">#REF!</definedName>
    <definedName name="__________z5">#REF!</definedName>
    <definedName name="__________z7">#REF!</definedName>
    <definedName name="_________APU221">#REF!</definedName>
    <definedName name="_________EST6">#REF!</definedName>
    <definedName name="_________i1">#REF!</definedName>
    <definedName name="_________IPC2002">#REF!</definedName>
    <definedName name="_________MA2">#REF!</definedName>
    <definedName name="_________oa55">#REF!</definedName>
    <definedName name="_________PJ50">#REF!</definedName>
    <definedName name="_________pj51">#REF!</definedName>
    <definedName name="________A17000">#REF!</definedName>
    <definedName name="________A20000">#REF!</definedName>
    <definedName name="________A30000">#REF!</definedName>
    <definedName name="________APU221">#REF!</definedName>
    <definedName name="________EST1">#REF!</definedName>
    <definedName name="________EST10">#REF!</definedName>
    <definedName name="________EST11">#REF!</definedName>
    <definedName name="________EST12">#REF!</definedName>
    <definedName name="________EST13">#REF!</definedName>
    <definedName name="________EST14">#REF!</definedName>
    <definedName name="________EST15">#REF!</definedName>
    <definedName name="________EST16">#REF!</definedName>
    <definedName name="________EST17">#REF!</definedName>
    <definedName name="________EST18">#REF!</definedName>
    <definedName name="________EST19">#REF!</definedName>
    <definedName name="________EST2">#REF!</definedName>
    <definedName name="________EST3">#REF!</definedName>
    <definedName name="________EST4">#REF!</definedName>
    <definedName name="________EST5">#REF!</definedName>
    <definedName name="________EST6">#REF!</definedName>
    <definedName name="________EST7">#REF!</definedName>
    <definedName name="________EST8">#REF!</definedName>
    <definedName name="________EST9">#REF!</definedName>
    <definedName name="________EXC1">#REF!</definedName>
    <definedName name="________EXC10">#REF!</definedName>
    <definedName name="________EXC11">#REF!</definedName>
    <definedName name="________EXC12">#REF!</definedName>
    <definedName name="________EXC2">#REF!</definedName>
    <definedName name="________EXC3">#REF!</definedName>
    <definedName name="________EXC4">#REF!</definedName>
    <definedName name="________EXC5">#REF!</definedName>
    <definedName name="________EXC6">#REF!</definedName>
    <definedName name="________EXC7">#REF!</definedName>
    <definedName name="________EXC8">#REF!</definedName>
    <definedName name="________EXC9">#REF!</definedName>
    <definedName name="________G1">#REF!</definedName>
    <definedName name="________i1">#REF!</definedName>
    <definedName name="________MA2">#REF!</definedName>
    <definedName name="________oa55">#REF!</definedName>
    <definedName name="________PJ50">#REF!</definedName>
    <definedName name="________pj51">#REF!</definedName>
    <definedName name="________r">#REF!</definedName>
    <definedName name="________r4r">#REF!</definedName>
    <definedName name="________rc">#REF!</definedName>
    <definedName name="________v4">#REF!</definedName>
    <definedName name="________v5">#REF!</definedName>
    <definedName name="________v6">#REF!</definedName>
    <definedName name="________v8">#REF!</definedName>
    <definedName name="________w3">#REF!</definedName>
    <definedName name="________w4">#REF!</definedName>
    <definedName name="________w5">#REF!</definedName>
    <definedName name="________w7">#REF!</definedName>
    <definedName name="________X3">#REF!</definedName>
    <definedName name="________X4">#REF!</definedName>
    <definedName name="________X5">#REF!</definedName>
    <definedName name="________X7">#REF!</definedName>
    <definedName name="________y3">#REF!</definedName>
    <definedName name="________y4">#REF!</definedName>
    <definedName name="________y5">#REF!</definedName>
    <definedName name="________y7">#REF!</definedName>
    <definedName name="________z3">#REF!</definedName>
    <definedName name="________z4">#REF!</definedName>
    <definedName name="________z5">#REF!</definedName>
    <definedName name="________z7">#REF!</definedName>
    <definedName name="_______a1">#REF!</definedName>
    <definedName name="_______a3">#REF!</definedName>
    <definedName name="_______a4">#REF!</definedName>
    <definedName name="_______a5">#REF!</definedName>
    <definedName name="_______a6">#REF!</definedName>
    <definedName name="_______APU221">#REF!</definedName>
    <definedName name="_______b2">#REF!</definedName>
    <definedName name="_______b3">#REF!</definedName>
    <definedName name="_______b4">#REF!</definedName>
    <definedName name="_______b5">#REF!</definedName>
    <definedName name="_______b6">#REF!</definedName>
    <definedName name="_______b7">#REF!</definedName>
    <definedName name="_______b8">#REF!</definedName>
    <definedName name="_______bb9">#REF!</definedName>
    <definedName name="_______bgb5">#REF!</definedName>
    <definedName name="_______EST1">#REF!</definedName>
    <definedName name="_______EST10">#REF!</definedName>
    <definedName name="_______EST11">#REF!</definedName>
    <definedName name="_______EST12">#REF!</definedName>
    <definedName name="_______EST13">#REF!</definedName>
    <definedName name="_______EST14">#REF!</definedName>
    <definedName name="_______EST15">#REF!</definedName>
    <definedName name="_______EST16">#REF!</definedName>
    <definedName name="_______EST17">#REF!</definedName>
    <definedName name="_______EST18">#REF!</definedName>
    <definedName name="_______EST19">#REF!</definedName>
    <definedName name="_______EST2">#REF!</definedName>
    <definedName name="_______EST3">#REF!</definedName>
    <definedName name="_______EST4">#REF!</definedName>
    <definedName name="_______EST5">#REF!</definedName>
    <definedName name="_______EST6">#REF!</definedName>
    <definedName name="_______EST7">#REF!</definedName>
    <definedName name="_______EST8">#REF!</definedName>
    <definedName name="_______EST9">#REF!</definedName>
    <definedName name="_______EXC1">#REF!</definedName>
    <definedName name="_______EXC10">#REF!</definedName>
    <definedName name="_______EXC11">#REF!</definedName>
    <definedName name="_______EXC12">#REF!</definedName>
    <definedName name="_______EXC2">#REF!</definedName>
    <definedName name="_______EXC3">#REF!</definedName>
    <definedName name="_______EXC4">#REF!</definedName>
    <definedName name="_______EXC5">#REF!</definedName>
    <definedName name="_______EXC6">#REF!</definedName>
    <definedName name="_______EXC7">#REF!</definedName>
    <definedName name="_______EXC8">#REF!</definedName>
    <definedName name="_______EXC9">#REF!</definedName>
    <definedName name="_______g2">#REF!</definedName>
    <definedName name="_______g3">#REF!</definedName>
    <definedName name="_______g4">#REF!</definedName>
    <definedName name="_______g5">#REF!</definedName>
    <definedName name="_______g6">#REF!</definedName>
    <definedName name="_______g7">#REF!</definedName>
    <definedName name="_______GR1">#REF!</definedName>
    <definedName name="_______gtr4">#REF!</definedName>
    <definedName name="_______h2">#REF!</definedName>
    <definedName name="_______h3">#REF!</definedName>
    <definedName name="_______h4">#REF!</definedName>
    <definedName name="_______h5">#REF!</definedName>
    <definedName name="_______h6">#REF!</definedName>
    <definedName name="_______h7">#REF!</definedName>
    <definedName name="_______h8">#REF!</definedName>
    <definedName name="_______hfh7">#REF!</definedName>
    <definedName name="_______i1">#REF!</definedName>
    <definedName name="_______i4">#REF!</definedName>
    <definedName name="_______i5">#REF!</definedName>
    <definedName name="_______i6">#REF!</definedName>
    <definedName name="_______i7">#REF!</definedName>
    <definedName name="_______i77">#REF!</definedName>
    <definedName name="_______i8">#REF!</definedName>
    <definedName name="_______i9">#REF!</definedName>
    <definedName name="_______IPC2002">#REF!</definedName>
    <definedName name="_______k3">#REF!</definedName>
    <definedName name="_______k4">#REF!</definedName>
    <definedName name="_______k5">#REF!</definedName>
    <definedName name="_______k6">#REF!</definedName>
    <definedName name="_______k7">#REF!</definedName>
    <definedName name="_______k8">#REF!</definedName>
    <definedName name="_______k9">#REF!</definedName>
    <definedName name="_______kjk6">#REF!</definedName>
    <definedName name="_______m3">#REF!</definedName>
    <definedName name="_______m4">#REF!</definedName>
    <definedName name="_______m5">#REF!</definedName>
    <definedName name="_______m6">#REF!</definedName>
    <definedName name="_______m7">#REF!</definedName>
    <definedName name="_______m8">#REF!</definedName>
    <definedName name="_______m9">#REF!</definedName>
    <definedName name="_______MA2">#REF!</definedName>
    <definedName name="_______n3">#REF!</definedName>
    <definedName name="_______n4">#REF!</definedName>
    <definedName name="_______n5">#REF!</definedName>
    <definedName name="_______nyn7">#REF!</definedName>
    <definedName name="_______o4">#REF!</definedName>
    <definedName name="_______o5">#REF!</definedName>
    <definedName name="_______o6">#REF!</definedName>
    <definedName name="_______o7">#REF!</definedName>
    <definedName name="_______o8">#REF!</definedName>
    <definedName name="_______o9">#REF!</definedName>
    <definedName name="_______oa55">#REF!</definedName>
    <definedName name="_______p6">#REF!</definedName>
    <definedName name="_______p7">#REF!</definedName>
    <definedName name="_______p8">#REF!</definedName>
    <definedName name="_______PJ50">#REF!</definedName>
    <definedName name="_______pj51">#REF!</definedName>
    <definedName name="_______r">#REF!</definedName>
    <definedName name="_______r4r">#REF!</definedName>
    <definedName name="_______rc">#REF!</definedName>
    <definedName name="_______rtu6">#REF!</definedName>
    <definedName name="_______s1">#REF!</definedName>
    <definedName name="_______s2">#REF!</definedName>
    <definedName name="_______s3">#REF!</definedName>
    <definedName name="_______s4">#REF!</definedName>
    <definedName name="_______s5">#REF!</definedName>
    <definedName name="_______s6">#REF!</definedName>
    <definedName name="_______s7">#REF!</definedName>
    <definedName name="_______t3">#REF!</definedName>
    <definedName name="_______t4">#REF!</definedName>
    <definedName name="_______t5">#REF!</definedName>
    <definedName name="_______t6">#REF!</definedName>
    <definedName name="_______t66">#REF!</definedName>
    <definedName name="_______t7">#REF!</definedName>
    <definedName name="_______t77">#REF!</definedName>
    <definedName name="_______t8">#REF!</definedName>
    <definedName name="_______t88">#REF!</definedName>
    <definedName name="_______t9">#REF!</definedName>
    <definedName name="_______t99">#REF!</definedName>
    <definedName name="_______u4">#REF!</definedName>
    <definedName name="_______u5">#REF!</definedName>
    <definedName name="_______u6">#REF!</definedName>
    <definedName name="_______u7">#REF!</definedName>
    <definedName name="_______u8">#REF!</definedName>
    <definedName name="_______u9">#REF!</definedName>
    <definedName name="_______ur7">#REF!</definedName>
    <definedName name="_______v2">#REF!</definedName>
    <definedName name="_______v3">#REF!</definedName>
    <definedName name="_______v4">#REF!</definedName>
    <definedName name="_______v5">#REF!</definedName>
    <definedName name="_______v6">#REF!</definedName>
    <definedName name="_______v7">#REF!</definedName>
    <definedName name="_______v8">#REF!</definedName>
    <definedName name="_______v9">#REF!</definedName>
    <definedName name="_______vfv4">#REF!</definedName>
    <definedName name="_______x1">#REF!</definedName>
    <definedName name="_______x2">#REF!</definedName>
    <definedName name="_______x3">#REF!</definedName>
    <definedName name="_______x4">#REF!</definedName>
    <definedName name="_______x5">#REF!</definedName>
    <definedName name="_______x6">#REF!</definedName>
    <definedName name="_______x7">#REF!</definedName>
    <definedName name="_______x8">#REF!</definedName>
    <definedName name="_______x9">#REF!</definedName>
    <definedName name="_______y2">#REF!</definedName>
    <definedName name="_______y3">#REF!</definedName>
    <definedName name="_______y4">#REF!</definedName>
    <definedName name="_______y5">#REF!</definedName>
    <definedName name="_______y6">#REF!</definedName>
    <definedName name="_______y7">#REF!</definedName>
    <definedName name="_______y8">#REF!</definedName>
    <definedName name="_______y9">#REF!</definedName>
    <definedName name="_______z1">#REF!</definedName>
    <definedName name="_______z2">#REF!</definedName>
    <definedName name="_______z3">#REF!</definedName>
    <definedName name="_______z4">#REF!</definedName>
    <definedName name="_______z5">#REF!</definedName>
    <definedName name="_______z6">#REF!</definedName>
    <definedName name="______a1">#REF!</definedName>
    <definedName name="______A17000">#REF!</definedName>
    <definedName name="______A20000">#REF!</definedName>
    <definedName name="______a3">#REF!</definedName>
    <definedName name="______A30000">#REF!</definedName>
    <definedName name="______a4">#REF!</definedName>
    <definedName name="______a5">#REF!</definedName>
    <definedName name="______a6">#REF!</definedName>
    <definedName name="______APU221">#REF!</definedName>
    <definedName name="______b2">#REF!</definedName>
    <definedName name="______b3">#REF!</definedName>
    <definedName name="______b4">#REF!</definedName>
    <definedName name="______b5">#REF!</definedName>
    <definedName name="______b6">#REF!</definedName>
    <definedName name="______b7">#REF!</definedName>
    <definedName name="______b8">#REF!</definedName>
    <definedName name="______bb9">#REF!</definedName>
    <definedName name="______bgb5">#REF!</definedName>
    <definedName name="______EST1">#REF!</definedName>
    <definedName name="______EST10">#REF!</definedName>
    <definedName name="______EST11">#REF!</definedName>
    <definedName name="______EST12">#REF!</definedName>
    <definedName name="______EST13">#REF!</definedName>
    <definedName name="______EST14">#REF!</definedName>
    <definedName name="______EST15">#REF!</definedName>
    <definedName name="______EST16">#REF!</definedName>
    <definedName name="______EST17">#REF!</definedName>
    <definedName name="______EST18">#REF!</definedName>
    <definedName name="______EST19">#REF!</definedName>
    <definedName name="______EST2">#REF!</definedName>
    <definedName name="______EST3">#REF!</definedName>
    <definedName name="______EST4">#REF!</definedName>
    <definedName name="______EST5">#REF!</definedName>
    <definedName name="______EST6">#REF!</definedName>
    <definedName name="______EST7">#REF!</definedName>
    <definedName name="______EST8">#REF!</definedName>
    <definedName name="______EST9">#REF!</definedName>
    <definedName name="______EXC1">#REF!</definedName>
    <definedName name="______EXC10">#REF!</definedName>
    <definedName name="______EXC11">#REF!</definedName>
    <definedName name="______EXC12">#REF!</definedName>
    <definedName name="______EXC2">#REF!</definedName>
    <definedName name="______EXC3">#REF!</definedName>
    <definedName name="______EXC4">#REF!</definedName>
    <definedName name="______EXC5">#REF!</definedName>
    <definedName name="______EXC6">#REF!</definedName>
    <definedName name="______EXC7">#REF!</definedName>
    <definedName name="______EXC8">#REF!</definedName>
    <definedName name="______EXC9">#REF!</definedName>
    <definedName name="______G1">#REF!</definedName>
    <definedName name="______g2">#REF!</definedName>
    <definedName name="______g3">#REF!</definedName>
    <definedName name="______g4">#REF!</definedName>
    <definedName name="______g5">#REF!</definedName>
    <definedName name="______g6">#REF!</definedName>
    <definedName name="______g7">#REF!</definedName>
    <definedName name="______GR1">#REF!</definedName>
    <definedName name="______gtr4">#REF!</definedName>
    <definedName name="______h2">#REF!</definedName>
    <definedName name="______h3">#REF!</definedName>
    <definedName name="______h4">#REF!</definedName>
    <definedName name="______h5">#REF!</definedName>
    <definedName name="______h6">#REF!</definedName>
    <definedName name="______h7">#REF!</definedName>
    <definedName name="______h8">#REF!</definedName>
    <definedName name="______hfh7">#REF!</definedName>
    <definedName name="______i1">#REF!</definedName>
    <definedName name="______i4">#REF!</definedName>
    <definedName name="______i5">#REF!</definedName>
    <definedName name="______i6">#REF!</definedName>
    <definedName name="______i7">#REF!</definedName>
    <definedName name="______i77">#REF!</definedName>
    <definedName name="______i8">#REF!</definedName>
    <definedName name="______i9">#REF!</definedName>
    <definedName name="______INF1">#REF!</definedName>
    <definedName name="______IPC2002">#REF!</definedName>
    <definedName name="______k3">#REF!</definedName>
    <definedName name="______k4">#REF!</definedName>
    <definedName name="______k5">#REF!</definedName>
    <definedName name="______k6">#REF!</definedName>
    <definedName name="______k7">#REF!</definedName>
    <definedName name="______k8">#REF!</definedName>
    <definedName name="______k9">#REF!</definedName>
    <definedName name="______kjk6">#REF!</definedName>
    <definedName name="______m3">#REF!</definedName>
    <definedName name="______m4">#REF!</definedName>
    <definedName name="______m5">#REF!</definedName>
    <definedName name="______m6">#REF!</definedName>
    <definedName name="______m7">#REF!</definedName>
    <definedName name="______m8">#REF!</definedName>
    <definedName name="______m9">#REF!</definedName>
    <definedName name="______MA2">#REF!</definedName>
    <definedName name="______n3">#REF!</definedName>
    <definedName name="______n4">#REF!</definedName>
    <definedName name="______n5">#REF!</definedName>
    <definedName name="______nyn7">#REF!</definedName>
    <definedName name="______o4">#REF!</definedName>
    <definedName name="______o5">#REF!</definedName>
    <definedName name="______o6">#REF!</definedName>
    <definedName name="______o7">#REF!</definedName>
    <definedName name="______o8">#REF!</definedName>
    <definedName name="______o9">#REF!</definedName>
    <definedName name="______oa55">#REF!</definedName>
    <definedName name="______p6">#REF!</definedName>
    <definedName name="______p7">#REF!</definedName>
    <definedName name="______p8">#REF!</definedName>
    <definedName name="______PJ50">#REF!</definedName>
    <definedName name="______pj51">#REF!</definedName>
    <definedName name="______r">#REF!</definedName>
    <definedName name="______r4r">#REF!</definedName>
    <definedName name="______rc">#REF!</definedName>
    <definedName name="______rtu6">#REF!</definedName>
    <definedName name="______s1">#REF!</definedName>
    <definedName name="______s2">#REF!</definedName>
    <definedName name="______s3">#REF!</definedName>
    <definedName name="______s4">#REF!</definedName>
    <definedName name="______s5">#REF!</definedName>
    <definedName name="______s6">#REF!</definedName>
    <definedName name="______s7">#REF!</definedName>
    <definedName name="______t3">#REF!</definedName>
    <definedName name="______t4">#REF!</definedName>
    <definedName name="______t5">#REF!</definedName>
    <definedName name="______t6">#REF!</definedName>
    <definedName name="______t66">#REF!</definedName>
    <definedName name="______t7">#REF!</definedName>
    <definedName name="______t77">#REF!</definedName>
    <definedName name="______t8">#REF!</definedName>
    <definedName name="______t88">#REF!</definedName>
    <definedName name="______t9">#REF!</definedName>
    <definedName name="______t99">#REF!</definedName>
    <definedName name="______u4">#REF!</definedName>
    <definedName name="______u5">#REF!</definedName>
    <definedName name="______u6">#REF!</definedName>
    <definedName name="______u7">#REF!</definedName>
    <definedName name="______u8">#REF!</definedName>
    <definedName name="______u9">#REF!</definedName>
    <definedName name="______ur7">#REF!</definedName>
    <definedName name="______v2">#REF!</definedName>
    <definedName name="______v3">#REF!</definedName>
    <definedName name="______v4">#REF!</definedName>
    <definedName name="______v5">#REF!</definedName>
    <definedName name="______v6">#REF!</definedName>
    <definedName name="______v7">#REF!</definedName>
    <definedName name="______v8">#REF!</definedName>
    <definedName name="______v9">#REF!</definedName>
    <definedName name="______vfv4">#REF!</definedName>
    <definedName name="______w3">#REF!</definedName>
    <definedName name="______w4">#REF!</definedName>
    <definedName name="______w5">#REF!</definedName>
    <definedName name="______w7">#REF!</definedName>
    <definedName name="______x1">#REF!</definedName>
    <definedName name="______x2">#REF!</definedName>
    <definedName name="______x3">#REF!</definedName>
    <definedName name="______x4">#REF!</definedName>
    <definedName name="______x5">#REF!</definedName>
    <definedName name="______x6">#REF!</definedName>
    <definedName name="______x7">#REF!</definedName>
    <definedName name="______x8">#REF!</definedName>
    <definedName name="______x9">#REF!</definedName>
    <definedName name="______y2">#REF!</definedName>
    <definedName name="______y3">#REF!</definedName>
    <definedName name="______y4">#REF!</definedName>
    <definedName name="______y5">#REF!</definedName>
    <definedName name="______y6">#REF!</definedName>
    <definedName name="______y7">#REF!</definedName>
    <definedName name="______y8">#REF!</definedName>
    <definedName name="______y9">#REF!</definedName>
    <definedName name="______z1">#REF!</definedName>
    <definedName name="______z2">#REF!</definedName>
    <definedName name="______z3">#REF!</definedName>
    <definedName name="______z4">#REF!</definedName>
    <definedName name="______z5">#REF!</definedName>
    <definedName name="______z6">#REF!</definedName>
    <definedName name="______z7">#REF!</definedName>
    <definedName name="_____a1">#REF!</definedName>
    <definedName name="_____A17000">#REF!</definedName>
    <definedName name="_____A20000">#REF!</definedName>
    <definedName name="_____a3">#REF!</definedName>
    <definedName name="_____A30000">#REF!</definedName>
    <definedName name="_____a4">#REF!</definedName>
    <definedName name="_____a5">#REF!</definedName>
    <definedName name="_____a6">#REF!</definedName>
    <definedName name="_____APU221">#REF!</definedName>
    <definedName name="_____b2">#REF!</definedName>
    <definedName name="_____b3">#REF!</definedName>
    <definedName name="_____b4">#REF!</definedName>
    <definedName name="_____b5">#REF!</definedName>
    <definedName name="_____b6">#REF!</definedName>
    <definedName name="_____b7">#REF!</definedName>
    <definedName name="_____b8">#REF!</definedName>
    <definedName name="_____bb9">#REF!</definedName>
    <definedName name="_____bgb5">#REF!</definedName>
    <definedName name="_____EST1">#REF!</definedName>
    <definedName name="_____EST10">#REF!</definedName>
    <definedName name="_____EST11">#REF!</definedName>
    <definedName name="_____EST12">#REF!</definedName>
    <definedName name="_____EST13">#REF!</definedName>
    <definedName name="_____EST14">#REF!</definedName>
    <definedName name="_____EST15">#REF!</definedName>
    <definedName name="_____EST16">#REF!</definedName>
    <definedName name="_____EST17">#REF!</definedName>
    <definedName name="_____EST18">#REF!</definedName>
    <definedName name="_____EST19">#REF!</definedName>
    <definedName name="_____EST2">#REF!</definedName>
    <definedName name="_____EST3">#REF!</definedName>
    <definedName name="_____EST4">#REF!</definedName>
    <definedName name="_____EST5">#REF!</definedName>
    <definedName name="_____EST7">#REF!</definedName>
    <definedName name="_____EST8">#REF!</definedName>
    <definedName name="_____EST9">#REF!</definedName>
    <definedName name="_____EXC1">#REF!</definedName>
    <definedName name="_____EXC10">#REF!</definedName>
    <definedName name="_____EXC11">#REF!</definedName>
    <definedName name="_____EXC12">#REF!</definedName>
    <definedName name="_____EXC2">#REF!</definedName>
    <definedName name="_____EXC3">#REF!</definedName>
    <definedName name="_____EXC4">#REF!</definedName>
    <definedName name="_____EXC5">#REF!</definedName>
    <definedName name="_____EXC6">#REF!</definedName>
    <definedName name="_____EXC7">#REF!</definedName>
    <definedName name="_____EXC8">#REF!</definedName>
    <definedName name="_____EXC9">#REF!</definedName>
    <definedName name="_____G1">#REF!</definedName>
    <definedName name="_____g2">#REF!</definedName>
    <definedName name="_____g3">#REF!</definedName>
    <definedName name="_____g4">#REF!</definedName>
    <definedName name="_____g5">#REF!</definedName>
    <definedName name="_____g6">#REF!</definedName>
    <definedName name="_____g7">#REF!</definedName>
    <definedName name="_____GR1">#REF!</definedName>
    <definedName name="_____gtr4">#REF!</definedName>
    <definedName name="_____h2">#REF!</definedName>
    <definedName name="_____h3">#REF!</definedName>
    <definedName name="_____h4">#REF!</definedName>
    <definedName name="_____h5">#REF!</definedName>
    <definedName name="_____h6">#REF!</definedName>
    <definedName name="_____h7">#REF!</definedName>
    <definedName name="_____h8">#REF!</definedName>
    <definedName name="_____hfh7">#REF!</definedName>
    <definedName name="_____i1">#REF!</definedName>
    <definedName name="_____i4">#REF!</definedName>
    <definedName name="_____i5">#REF!</definedName>
    <definedName name="_____i6">#REF!</definedName>
    <definedName name="_____i7">#REF!</definedName>
    <definedName name="_____i77">#REF!</definedName>
    <definedName name="_____i8">#REF!</definedName>
    <definedName name="_____i9">#REF!</definedName>
    <definedName name="_____IPC2002">#REF!</definedName>
    <definedName name="_____k3">#REF!</definedName>
    <definedName name="_____k4">#REF!</definedName>
    <definedName name="_____k5">#REF!</definedName>
    <definedName name="_____k6">#REF!</definedName>
    <definedName name="_____k7">#REF!</definedName>
    <definedName name="_____k8">#REF!</definedName>
    <definedName name="_____k9">#REF!</definedName>
    <definedName name="_____kjk6">#REF!</definedName>
    <definedName name="_____m3">#REF!</definedName>
    <definedName name="_____m4">#REF!</definedName>
    <definedName name="_____m5">#REF!</definedName>
    <definedName name="_____m6">#REF!</definedName>
    <definedName name="_____m7">#REF!</definedName>
    <definedName name="_____m8">#REF!</definedName>
    <definedName name="_____m9">#REF!</definedName>
    <definedName name="_____MA2">#REF!</definedName>
    <definedName name="_____n3">#REF!</definedName>
    <definedName name="_____n4">#REF!</definedName>
    <definedName name="_____n5">#REF!</definedName>
    <definedName name="_____nyn7">#REF!</definedName>
    <definedName name="_____o4">#REF!</definedName>
    <definedName name="_____o5">#REF!</definedName>
    <definedName name="_____o6">#REF!</definedName>
    <definedName name="_____o7">#REF!</definedName>
    <definedName name="_____o8">#REF!</definedName>
    <definedName name="_____o9">#REF!</definedName>
    <definedName name="_____oa55">#REF!</definedName>
    <definedName name="_____p6">#REF!</definedName>
    <definedName name="_____p7">#REF!</definedName>
    <definedName name="_____p8">#REF!</definedName>
    <definedName name="_____PJ50">#REF!</definedName>
    <definedName name="_____pj51">#REF!</definedName>
    <definedName name="_____r">#REF!</definedName>
    <definedName name="_____r4r">#REF!</definedName>
    <definedName name="_____rc">#REF!</definedName>
    <definedName name="_____rtu6">#REF!</definedName>
    <definedName name="_____s1">#REF!</definedName>
    <definedName name="_____s2">#REF!</definedName>
    <definedName name="_____s3">#REF!</definedName>
    <definedName name="_____s4">#REF!</definedName>
    <definedName name="_____s5">#REF!</definedName>
    <definedName name="_____s6">#REF!</definedName>
    <definedName name="_____s7">#REF!</definedName>
    <definedName name="_____t3">#REF!</definedName>
    <definedName name="_____t4">#REF!</definedName>
    <definedName name="_____t5">#REF!</definedName>
    <definedName name="_____t6">#REF!</definedName>
    <definedName name="_____t66">#REF!</definedName>
    <definedName name="_____t7">#REF!</definedName>
    <definedName name="_____t77">#REF!</definedName>
    <definedName name="_____t8">#REF!</definedName>
    <definedName name="_____t88">#REF!</definedName>
    <definedName name="_____t9">#REF!</definedName>
    <definedName name="_____t99">#REF!</definedName>
    <definedName name="_____u4">#REF!</definedName>
    <definedName name="_____u5">#REF!</definedName>
    <definedName name="_____u6">#REF!</definedName>
    <definedName name="_____u7">#REF!</definedName>
    <definedName name="_____u8">#REF!</definedName>
    <definedName name="_____u9">#REF!</definedName>
    <definedName name="_____ur7">#REF!</definedName>
    <definedName name="_____v2">#REF!</definedName>
    <definedName name="_____v3">#REF!</definedName>
    <definedName name="_____v4">#REF!</definedName>
    <definedName name="_____v5">#REF!</definedName>
    <definedName name="_____v6">#REF!</definedName>
    <definedName name="_____v7">#REF!</definedName>
    <definedName name="_____v8">#REF!</definedName>
    <definedName name="_____v9">#REF!</definedName>
    <definedName name="_____vfv4">#REF!</definedName>
    <definedName name="_____w3">#REF!</definedName>
    <definedName name="_____w4">#REF!</definedName>
    <definedName name="_____w5">#REF!</definedName>
    <definedName name="_____w7">#REF!</definedName>
    <definedName name="_____x1">#REF!</definedName>
    <definedName name="_____x2">#REF!</definedName>
    <definedName name="_____x3">#REF!</definedName>
    <definedName name="_____x4">#REF!</definedName>
    <definedName name="_____x5">#REF!</definedName>
    <definedName name="_____x6">#REF!</definedName>
    <definedName name="_____x7">#REF!</definedName>
    <definedName name="_____x8">#REF!</definedName>
    <definedName name="_____x9">#REF!</definedName>
    <definedName name="_____y2">#REF!</definedName>
    <definedName name="_____y3">#REF!</definedName>
    <definedName name="_____y4">#REF!</definedName>
    <definedName name="_____y5">#REF!</definedName>
    <definedName name="_____y6">#REF!</definedName>
    <definedName name="_____y7">#REF!</definedName>
    <definedName name="_____y8">#REF!</definedName>
    <definedName name="_____y9">#REF!</definedName>
    <definedName name="_____z1">#REF!</definedName>
    <definedName name="_____z2">#REF!</definedName>
    <definedName name="_____z3">#REF!</definedName>
    <definedName name="_____z4">#REF!</definedName>
    <definedName name="_____z5">#REF!</definedName>
    <definedName name="_____z6">#REF!</definedName>
    <definedName name="_____z7">#REF!</definedName>
    <definedName name="____a1">#REF!</definedName>
    <definedName name="____A17000">#REF!</definedName>
    <definedName name="____A20000">#REF!</definedName>
    <definedName name="____a3">#REF!</definedName>
    <definedName name="____A30000">#REF!</definedName>
    <definedName name="____a4">#REF!</definedName>
    <definedName name="____a5">#REF!</definedName>
    <definedName name="____a6">#REF!</definedName>
    <definedName name="____APU221">#REF!</definedName>
    <definedName name="____b2">#REF!</definedName>
    <definedName name="____b3">#REF!</definedName>
    <definedName name="____b4">#REF!</definedName>
    <definedName name="____b5">#REF!</definedName>
    <definedName name="____b6">#REF!</definedName>
    <definedName name="____b7">#REF!</definedName>
    <definedName name="____b8">#REF!</definedName>
    <definedName name="____bb9">#REF!</definedName>
    <definedName name="____bgb5">#REF!</definedName>
    <definedName name="____EST1">#REF!</definedName>
    <definedName name="____EST10">#REF!</definedName>
    <definedName name="____EST11">#REF!</definedName>
    <definedName name="____EST12">#REF!</definedName>
    <definedName name="____EST13">#REF!</definedName>
    <definedName name="____EST14">#REF!</definedName>
    <definedName name="____EST15">#REF!</definedName>
    <definedName name="____EST16">#REF!</definedName>
    <definedName name="____EST17">#REF!</definedName>
    <definedName name="____EST18">#REF!</definedName>
    <definedName name="____EST19">#REF!</definedName>
    <definedName name="____EST2">#REF!</definedName>
    <definedName name="____EST3">#REF!</definedName>
    <definedName name="____EST4">#REF!</definedName>
    <definedName name="____EST5">#REF!</definedName>
    <definedName name="____EST6">#REF!</definedName>
    <definedName name="____EST7">#REF!</definedName>
    <definedName name="____EST8">#REF!</definedName>
    <definedName name="____EST9">#REF!</definedName>
    <definedName name="____EXC1">#REF!</definedName>
    <definedName name="____EXC10">#REF!</definedName>
    <definedName name="____EXC11">#REF!</definedName>
    <definedName name="____EXC12">#REF!</definedName>
    <definedName name="____EXC2">#REF!</definedName>
    <definedName name="____EXC3">#REF!</definedName>
    <definedName name="____EXC4">#REF!</definedName>
    <definedName name="____EXC5">#REF!</definedName>
    <definedName name="____EXC6">#REF!</definedName>
    <definedName name="____EXC7">#REF!</definedName>
    <definedName name="____EXC8">#REF!</definedName>
    <definedName name="____EXC9">#REF!</definedName>
    <definedName name="____G1">#REF!</definedName>
    <definedName name="____g2">#REF!</definedName>
    <definedName name="____g3">#REF!</definedName>
    <definedName name="____g4">#REF!</definedName>
    <definedName name="____g5">#REF!</definedName>
    <definedName name="____g6">#REF!</definedName>
    <definedName name="____g7">#REF!</definedName>
    <definedName name="____GR1">#REF!</definedName>
    <definedName name="____gtr4">#REF!</definedName>
    <definedName name="____h2">#REF!</definedName>
    <definedName name="____h3">#REF!</definedName>
    <definedName name="____h4">#REF!</definedName>
    <definedName name="____h5">#REF!</definedName>
    <definedName name="____h6">#REF!</definedName>
    <definedName name="____h7">#REF!</definedName>
    <definedName name="____h8">#REF!</definedName>
    <definedName name="____hfh7">#REF!</definedName>
    <definedName name="____i1">#REF!</definedName>
    <definedName name="____i4">#REF!</definedName>
    <definedName name="____i5">#REF!</definedName>
    <definedName name="____i6">#REF!</definedName>
    <definedName name="____i7">#REF!</definedName>
    <definedName name="____i77">#REF!</definedName>
    <definedName name="____i8">#REF!</definedName>
    <definedName name="____i9">#REF!</definedName>
    <definedName name="____INF1">#REF!</definedName>
    <definedName name="____IPC2002">#REF!</definedName>
    <definedName name="____k3">#REF!</definedName>
    <definedName name="____k4">#REF!</definedName>
    <definedName name="____k5">#REF!</definedName>
    <definedName name="____k6">#REF!</definedName>
    <definedName name="____k7">#REF!</definedName>
    <definedName name="____k8">#REF!</definedName>
    <definedName name="____k9">#REF!</definedName>
    <definedName name="____kjk6">#REF!</definedName>
    <definedName name="____m3">#REF!</definedName>
    <definedName name="____m4">#REF!</definedName>
    <definedName name="____m5">#REF!</definedName>
    <definedName name="____m6">#REF!</definedName>
    <definedName name="____m7">#REF!</definedName>
    <definedName name="____m8">#REF!</definedName>
    <definedName name="____m9">#REF!</definedName>
    <definedName name="____MA2">#REF!</definedName>
    <definedName name="____n3">#REF!</definedName>
    <definedName name="____n4">#REF!</definedName>
    <definedName name="____n5">#REF!</definedName>
    <definedName name="____nyn7">#REF!</definedName>
    <definedName name="____o4">#REF!</definedName>
    <definedName name="____o5">#REF!</definedName>
    <definedName name="____o6">#REF!</definedName>
    <definedName name="____o7">#REF!</definedName>
    <definedName name="____o8">#REF!</definedName>
    <definedName name="____o9">#REF!</definedName>
    <definedName name="____oa55">#REF!</definedName>
    <definedName name="____p6">#REF!</definedName>
    <definedName name="____p7">#REF!</definedName>
    <definedName name="____p8">#REF!</definedName>
    <definedName name="____PJ50">#REF!</definedName>
    <definedName name="____pj51">#REF!</definedName>
    <definedName name="____r">#REF!</definedName>
    <definedName name="____r4r">#REF!</definedName>
    <definedName name="____rc">#REF!</definedName>
    <definedName name="____rtu6">#REF!</definedName>
    <definedName name="____s1">#REF!</definedName>
    <definedName name="____s2">#REF!</definedName>
    <definedName name="____s3">#REF!</definedName>
    <definedName name="____s4">#REF!</definedName>
    <definedName name="____s5">#REF!</definedName>
    <definedName name="____s6">#REF!</definedName>
    <definedName name="____s7">#REF!</definedName>
    <definedName name="____t3">#REF!</definedName>
    <definedName name="____t4">#REF!</definedName>
    <definedName name="____t5">#REF!</definedName>
    <definedName name="____t6">#REF!</definedName>
    <definedName name="____t66">#REF!</definedName>
    <definedName name="____t7">#REF!</definedName>
    <definedName name="____t77">#REF!</definedName>
    <definedName name="____t8">#REF!</definedName>
    <definedName name="____t88">#REF!</definedName>
    <definedName name="____t9">#REF!</definedName>
    <definedName name="____t99">#REF!</definedName>
    <definedName name="____u4">#REF!</definedName>
    <definedName name="____u5">#REF!</definedName>
    <definedName name="____u6">#REF!</definedName>
    <definedName name="____u7">#REF!</definedName>
    <definedName name="____u8">#REF!</definedName>
    <definedName name="____u9">#REF!</definedName>
    <definedName name="____ur7">#REF!</definedName>
    <definedName name="____v2">#REF!</definedName>
    <definedName name="____v3">#REF!</definedName>
    <definedName name="____v4">#REF!</definedName>
    <definedName name="____v5">#REF!</definedName>
    <definedName name="____v6">#REF!</definedName>
    <definedName name="____v7">#REF!</definedName>
    <definedName name="____v8">#REF!</definedName>
    <definedName name="____v9">#REF!</definedName>
    <definedName name="____vfv4">#REF!</definedName>
    <definedName name="____w3">#REF!</definedName>
    <definedName name="____w4">#REF!</definedName>
    <definedName name="____w5">#REF!</definedName>
    <definedName name="____w7">#REF!</definedName>
    <definedName name="____x1">#REF!</definedName>
    <definedName name="____x2">#REF!</definedName>
    <definedName name="____x3">#REF!</definedName>
    <definedName name="____x4">#REF!</definedName>
    <definedName name="____x5">#REF!</definedName>
    <definedName name="____x6">#REF!</definedName>
    <definedName name="____x7">#REF!</definedName>
    <definedName name="____x8">#REF!</definedName>
    <definedName name="____x9">#REF!</definedName>
    <definedName name="____xz2">#REF!</definedName>
    <definedName name="____y2">#REF!</definedName>
    <definedName name="____y3">#REF!</definedName>
    <definedName name="____y4">#REF!</definedName>
    <definedName name="____y5">#REF!</definedName>
    <definedName name="____y6">#REF!</definedName>
    <definedName name="____y7">#REF!</definedName>
    <definedName name="____y8">#REF!</definedName>
    <definedName name="____y9">#REF!</definedName>
    <definedName name="____z1">#REF!</definedName>
    <definedName name="____z2">#REF!</definedName>
    <definedName name="____z3">#REF!</definedName>
    <definedName name="____z4">#REF!</definedName>
    <definedName name="____z5">#REF!</definedName>
    <definedName name="____z6">#REF!</definedName>
    <definedName name="____z7">#REF!</definedName>
    <definedName name="___a1">#REF!</definedName>
    <definedName name="___A17000">#REF!</definedName>
    <definedName name="___A20000">#REF!</definedName>
    <definedName name="___a3">#REF!</definedName>
    <definedName name="___A30000">#REF!</definedName>
    <definedName name="___a4">#REF!</definedName>
    <definedName name="___a5">#REF!</definedName>
    <definedName name="___a6">#REF!</definedName>
    <definedName name="___APU221">#REF!</definedName>
    <definedName name="___b2">#REF!</definedName>
    <definedName name="___b3">#REF!</definedName>
    <definedName name="___b4">#REF!</definedName>
    <definedName name="___b5">#REF!</definedName>
    <definedName name="___b6">#REF!</definedName>
    <definedName name="___b7">#REF!</definedName>
    <definedName name="___b8">#REF!</definedName>
    <definedName name="___bb9">#REF!</definedName>
    <definedName name="___bgb5">#REF!</definedName>
    <definedName name="___EST1">#REF!</definedName>
    <definedName name="___EST10">#REF!</definedName>
    <definedName name="___EST11">#REF!</definedName>
    <definedName name="___EST12">#REF!</definedName>
    <definedName name="___EST13">#REF!</definedName>
    <definedName name="___EST14">#REF!</definedName>
    <definedName name="___EST15">#REF!</definedName>
    <definedName name="___EST16">#REF!</definedName>
    <definedName name="___EST17">#REF!</definedName>
    <definedName name="___EST18">#REF!</definedName>
    <definedName name="___EST19">#REF!</definedName>
    <definedName name="___EST2">#REF!</definedName>
    <definedName name="___EST3">#REF!</definedName>
    <definedName name="___EST4">#REF!</definedName>
    <definedName name="___EST5">#REF!</definedName>
    <definedName name="___EST6">#REF!</definedName>
    <definedName name="___EST7">#REF!</definedName>
    <definedName name="___EST8">#REF!</definedName>
    <definedName name="___EST9">#REF!</definedName>
    <definedName name="___EXC1">#REF!</definedName>
    <definedName name="___EXC10">#REF!</definedName>
    <definedName name="___EXC11">#REF!</definedName>
    <definedName name="___EXC12">#REF!</definedName>
    <definedName name="___EXC2">#REF!</definedName>
    <definedName name="___EXC3">#REF!</definedName>
    <definedName name="___EXC4">#REF!</definedName>
    <definedName name="___EXC5">#REF!</definedName>
    <definedName name="___EXC6">#REF!</definedName>
    <definedName name="___EXC7">#REF!</definedName>
    <definedName name="___EXC8">#REF!</definedName>
    <definedName name="___EXC9">#REF!</definedName>
    <definedName name="___G1">#REF!</definedName>
    <definedName name="___g2">#REF!</definedName>
    <definedName name="___g3">#REF!</definedName>
    <definedName name="___g4">#REF!</definedName>
    <definedName name="___g5">#REF!</definedName>
    <definedName name="___g6">#REF!</definedName>
    <definedName name="___g7">#REF!</definedName>
    <definedName name="___GR1">#REF!</definedName>
    <definedName name="___gtr4">#REF!</definedName>
    <definedName name="___h2">#REF!</definedName>
    <definedName name="___h3">#REF!</definedName>
    <definedName name="___h4">#REF!</definedName>
    <definedName name="___h5">#REF!</definedName>
    <definedName name="___h6">#REF!</definedName>
    <definedName name="___h7">#REF!</definedName>
    <definedName name="___h8">#REF!</definedName>
    <definedName name="___HED1">#REF!</definedName>
    <definedName name="___HED10">#REF!</definedName>
    <definedName name="___HED11">#REF!</definedName>
    <definedName name="___HED12">#REF!</definedName>
    <definedName name="___HED13">#REF!</definedName>
    <definedName name="___HED14">#REF!</definedName>
    <definedName name="___HED15">#REF!</definedName>
    <definedName name="___HED16">#REF!</definedName>
    <definedName name="___HED17">#REF!</definedName>
    <definedName name="___HED18">#REF!</definedName>
    <definedName name="___HED19">#REF!</definedName>
    <definedName name="___HED2">#REF!</definedName>
    <definedName name="___HED20">#REF!</definedName>
    <definedName name="___HED21">#REF!</definedName>
    <definedName name="___HED22">#REF!</definedName>
    <definedName name="___HED23">#REF!</definedName>
    <definedName name="___HED24">#REF!</definedName>
    <definedName name="___HED25">#REF!</definedName>
    <definedName name="___HED26">#REF!</definedName>
    <definedName name="___HED27">#REF!</definedName>
    <definedName name="___HED28">#REF!</definedName>
    <definedName name="___HED29">#REF!</definedName>
    <definedName name="___HED3">#REF!</definedName>
    <definedName name="___HED30">#REF!</definedName>
    <definedName name="___HED31">#REF!</definedName>
    <definedName name="___HED4">#REF!</definedName>
    <definedName name="___HED5">#REF!</definedName>
    <definedName name="___HED6">#REF!</definedName>
    <definedName name="___HED7">#REF!</definedName>
    <definedName name="___HED8">#REF!</definedName>
    <definedName name="___HED9">#REF!</definedName>
    <definedName name="___HED921">#REF!</definedName>
    <definedName name="___HED922">#REF!</definedName>
    <definedName name="___HED923">#REF!</definedName>
    <definedName name="___HED924">#REF!</definedName>
    <definedName name="___HED925">#REF!</definedName>
    <definedName name="___HED926">#REF!</definedName>
    <definedName name="___HED927">#REF!</definedName>
    <definedName name="___HED928">#REF!</definedName>
    <definedName name="___HED929">#REF!</definedName>
    <definedName name="___HED930">#REF!</definedName>
    <definedName name="___HEN1">#REF!</definedName>
    <definedName name="___HEN10">#REF!</definedName>
    <definedName name="___HEN11">#REF!</definedName>
    <definedName name="___HEN12">#REF!</definedName>
    <definedName name="___HEN13">#REF!</definedName>
    <definedName name="___HEN14">#REF!</definedName>
    <definedName name="___HEN15">#REF!</definedName>
    <definedName name="___HEN16">#REF!</definedName>
    <definedName name="___HEN17">#REF!</definedName>
    <definedName name="___HEN18">#REF!</definedName>
    <definedName name="___HEN19">#REF!</definedName>
    <definedName name="___HEN2">#REF!</definedName>
    <definedName name="___HEN20">#REF!</definedName>
    <definedName name="___HEN21">#REF!</definedName>
    <definedName name="___HEN22">#REF!</definedName>
    <definedName name="___HEN23">#REF!</definedName>
    <definedName name="___HEN24">#REF!</definedName>
    <definedName name="___HEN25">#REF!</definedName>
    <definedName name="___HEN26">#REF!</definedName>
    <definedName name="___HEN27">#REF!</definedName>
    <definedName name="___HEN28">#REF!</definedName>
    <definedName name="___HEN29">#REF!</definedName>
    <definedName name="___HEN3">#REF!</definedName>
    <definedName name="___HEN30">#REF!</definedName>
    <definedName name="___HEN31">#REF!</definedName>
    <definedName name="___HEN4">#REF!</definedName>
    <definedName name="___HEN5">#REF!</definedName>
    <definedName name="___HEN6">#REF!</definedName>
    <definedName name="___HEN7">#REF!</definedName>
    <definedName name="___HEN8">#REF!</definedName>
    <definedName name="___HEN9">#REF!</definedName>
    <definedName name="___HEN921">#REF!</definedName>
    <definedName name="___HEN922">#REF!</definedName>
    <definedName name="___HEN923">#REF!</definedName>
    <definedName name="___HEN924">#REF!</definedName>
    <definedName name="___HEN925">#REF!</definedName>
    <definedName name="___HEN926">#REF!</definedName>
    <definedName name="___HEN927">#REF!</definedName>
    <definedName name="___HEN928">#REF!</definedName>
    <definedName name="___HEN929">#REF!</definedName>
    <definedName name="___HEN930">#REF!</definedName>
    <definedName name="___hfh7">#REF!</definedName>
    <definedName name="___i1">#REF!</definedName>
    <definedName name="___i4">#REF!</definedName>
    <definedName name="___i5">#REF!</definedName>
    <definedName name="___i6">#REF!</definedName>
    <definedName name="___i7">#REF!</definedName>
    <definedName name="___i77">#REF!</definedName>
    <definedName name="___i8">#REF!</definedName>
    <definedName name="___i9">#REF!</definedName>
    <definedName name="___INF1">#REF!</definedName>
    <definedName name="___IPC2002">#REF!</definedName>
    <definedName name="___k3">#REF!</definedName>
    <definedName name="___k4">#REF!</definedName>
    <definedName name="___k5">#REF!</definedName>
    <definedName name="___k6">#REF!</definedName>
    <definedName name="___k7">#REF!</definedName>
    <definedName name="___k8">#REF!</definedName>
    <definedName name="___k9">#REF!</definedName>
    <definedName name="___kjk6">#REF!</definedName>
    <definedName name="___m3">#REF!</definedName>
    <definedName name="___m4">#REF!</definedName>
    <definedName name="___m5">#REF!</definedName>
    <definedName name="___m6">#REF!</definedName>
    <definedName name="___m7">#REF!</definedName>
    <definedName name="___m8">#REF!</definedName>
    <definedName name="___m9">#REF!</definedName>
    <definedName name="___MA2">#REF!</definedName>
    <definedName name="___n3">#REF!</definedName>
    <definedName name="___n4">#REF!</definedName>
    <definedName name="___n5">#REF!</definedName>
    <definedName name="___nyn7">#REF!</definedName>
    <definedName name="___o4">#REF!</definedName>
    <definedName name="___o5">#REF!</definedName>
    <definedName name="___o6">#REF!</definedName>
    <definedName name="___o7">#REF!</definedName>
    <definedName name="___o8">#REF!</definedName>
    <definedName name="___o9">#REF!</definedName>
    <definedName name="___oa55">#REF!</definedName>
    <definedName name="___OCT2">#REF!</definedName>
    <definedName name="___p6">#REF!</definedName>
    <definedName name="___p7">#REF!</definedName>
    <definedName name="___p8">#REF!</definedName>
    <definedName name="___PJ50">#REF!</definedName>
    <definedName name="___pj51">#REF!</definedName>
    <definedName name="___r">#REF!</definedName>
    <definedName name="___r4r">#REF!</definedName>
    <definedName name="___rc">#REF!</definedName>
    <definedName name="___rtu6">#REF!</definedName>
    <definedName name="___s1">#REF!</definedName>
    <definedName name="___s2">#REF!</definedName>
    <definedName name="___s3">#REF!</definedName>
    <definedName name="___s4">#REF!</definedName>
    <definedName name="___s5">#REF!</definedName>
    <definedName name="___s6">#REF!</definedName>
    <definedName name="___s7">#REF!</definedName>
    <definedName name="___t3">#REF!</definedName>
    <definedName name="___t4">#REF!</definedName>
    <definedName name="___t5">#REF!</definedName>
    <definedName name="___t6">#REF!</definedName>
    <definedName name="___t66">#REF!</definedName>
    <definedName name="___t7">#REF!</definedName>
    <definedName name="___t77">#REF!</definedName>
    <definedName name="___t8">#REF!</definedName>
    <definedName name="___t88">#REF!</definedName>
    <definedName name="___t9">#REF!</definedName>
    <definedName name="___t99">#REF!</definedName>
    <definedName name="___u4">#REF!</definedName>
    <definedName name="___u5">#REF!</definedName>
    <definedName name="___u6">#REF!</definedName>
    <definedName name="___u7">#REF!</definedName>
    <definedName name="___u8">#REF!</definedName>
    <definedName name="___u9">#REF!</definedName>
    <definedName name="___ur7">#REF!</definedName>
    <definedName name="___v1">#REF!</definedName>
    <definedName name="___v2">#REF!</definedName>
    <definedName name="___v3">#REF!</definedName>
    <definedName name="___v4">#REF!</definedName>
    <definedName name="___v5">#REF!</definedName>
    <definedName name="___v6">#REF!</definedName>
    <definedName name="___v7">#REF!</definedName>
    <definedName name="___v8">#REF!</definedName>
    <definedName name="___v9">#REF!</definedName>
    <definedName name="___vfv4">#REF!</definedName>
    <definedName name="___w1">#REF!</definedName>
    <definedName name="___w2">#REF!</definedName>
    <definedName name="___w3">#REF!</definedName>
    <definedName name="___w4">#REF!</definedName>
    <definedName name="___w5">#REF!</definedName>
    <definedName name="___w7">#REF!</definedName>
    <definedName name="___x1">#REF!</definedName>
    <definedName name="___x2">#REF!</definedName>
    <definedName name="___x3">#REF!</definedName>
    <definedName name="___x4">#REF!</definedName>
    <definedName name="___x5">#REF!</definedName>
    <definedName name="___x6">#REF!</definedName>
    <definedName name="___x7">#REF!</definedName>
    <definedName name="___x8">#REF!</definedName>
    <definedName name="___x9">#REF!</definedName>
    <definedName name="___xz2">#REF!</definedName>
    <definedName name="___y1">#REF!</definedName>
    <definedName name="___y2">#REF!</definedName>
    <definedName name="___y3">#REF!</definedName>
    <definedName name="___y4">#REF!</definedName>
    <definedName name="___y5">#REF!</definedName>
    <definedName name="___y6">#REF!</definedName>
    <definedName name="___y7">#REF!</definedName>
    <definedName name="___y8">#REF!</definedName>
    <definedName name="___y9">#REF!</definedName>
    <definedName name="___z1">#REF!</definedName>
    <definedName name="___z2">#REF!</definedName>
    <definedName name="___z3">#REF!</definedName>
    <definedName name="___z4">#REF!</definedName>
    <definedName name="___z5">#REF!</definedName>
    <definedName name="___z6">#REF!</definedName>
    <definedName name="___z7">#REF!</definedName>
    <definedName name="__a1">#REF!</definedName>
    <definedName name="__A17000">#REF!</definedName>
    <definedName name="__A20000">#REF!</definedName>
    <definedName name="__a3">#REF!</definedName>
    <definedName name="__A30000">#REF!</definedName>
    <definedName name="__a4">#REF!</definedName>
    <definedName name="__a5">#REF!</definedName>
    <definedName name="__a6">#REF!</definedName>
    <definedName name="__APU221">#REF!</definedName>
    <definedName name="__b2">#REF!</definedName>
    <definedName name="__b3">#REF!</definedName>
    <definedName name="__b4">#REF!</definedName>
    <definedName name="__b5">#REF!</definedName>
    <definedName name="__b6">#REF!</definedName>
    <definedName name="__b7">#REF!</definedName>
    <definedName name="__b8">#REF!</definedName>
    <definedName name="__bb9">#REF!</definedName>
    <definedName name="__bgb5">#REF!</definedName>
    <definedName name="__EST1">#REF!</definedName>
    <definedName name="__EST10">#REF!</definedName>
    <definedName name="__EST11">#REF!</definedName>
    <definedName name="__EST12">#REF!</definedName>
    <definedName name="__EST13">#REF!</definedName>
    <definedName name="__EST14">#REF!</definedName>
    <definedName name="__EST15">#REF!</definedName>
    <definedName name="__EST16">#REF!</definedName>
    <definedName name="__EST17">#REF!</definedName>
    <definedName name="__EST18">#REF!</definedName>
    <definedName name="__EST19">#REF!</definedName>
    <definedName name="__EST2">#REF!</definedName>
    <definedName name="__EST3">#REF!</definedName>
    <definedName name="__EST4">#REF!</definedName>
    <definedName name="__EST5">#REF!</definedName>
    <definedName name="__EST6">#REF!</definedName>
    <definedName name="__EST7">#REF!</definedName>
    <definedName name="__EST8">#REF!</definedName>
    <definedName name="__EST9">#REF!</definedName>
    <definedName name="__EXC1">#REF!</definedName>
    <definedName name="__EXC10">#REF!</definedName>
    <definedName name="__EXC11">#REF!</definedName>
    <definedName name="__EXC12">#REF!</definedName>
    <definedName name="__EXC2">#REF!</definedName>
    <definedName name="__EXC3">#REF!</definedName>
    <definedName name="__EXC4">#REF!</definedName>
    <definedName name="__EXC5">#REF!</definedName>
    <definedName name="__EXC6">#REF!</definedName>
    <definedName name="__EXC7">#REF!</definedName>
    <definedName name="__EXC8">#REF!</definedName>
    <definedName name="__EXC9">#REF!</definedName>
    <definedName name="__G1">#REF!</definedName>
    <definedName name="__g2">#REF!</definedName>
    <definedName name="__g3">#REF!</definedName>
    <definedName name="__g4">#REF!</definedName>
    <definedName name="__g5">#REF!</definedName>
    <definedName name="__g6">#REF!</definedName>
    <definedName name="__g7">#REF!</definedName>
    <definedName name="__GR1">#REF!</definedName>
    <definedName name="__gtr4">#REF!</definedName>
    <definedName name="__h2">#REF!</definedName>
    <definedName name="__h3">#REF!</definedName>
    <definedName name="__h4">#REF!</definedName>
    <definedName name="__h5">#REF!</definedName>
    <definedName name="__h6">#REF!</definedName>
    <definedName name="__h7">#REF!</definedName>
    <definedName name="__h8">#REF!</definedName>
    <definedName name="__HED1">#REF!</definedName>
    <definedName name="__HED10">#REF!</definedName>
    <definedName name="__HED11">#REF!</definedName>
    <definedName name="__HED12">#REF!</definedName>
    <definedName name="__HED13">#REF!</definedName>
    <definedName name="__HED14">#REF!</definedName>
    <definedName name="__HED15">#REF!</definedName>
    <definedName name="__HED16">#REF!</definedName>
    <definedName name="__HED17">#REF!</definedName>
    <definedName name="__HED18">#REF!</definedName>
    <definedName name="__HED19">#REF!</definedName>
    <definedName name="__HED2">#REF!</definedName>
    <definedName name="__HED20">#REF!</definedName>
    <definedName name="__HED21">#REF!</definedName>
    <definedName name="__HED22">#REF!</definedName>
    <definedName name="__HED23">#REF!</definedName>
    <definedName name="__HED24">#REF!</definedName>
    <definedName name="__HED25">#REF!</definedName>
    <definedName name="__HED26">#REF!</definedName>
    <definedName name="__HED27">#REF!</definedName>
    <definedName name="__HED28">#REF!</definedName>
    <definedName name="__HED29">#REF!</definedName>
    <definedName name="__HED3">#REF!</definedName>
    <definedName name="__HED30">#REF!</definedName>
    <definedName name="__HED31">#REF!</definedName>
    <definedName name="__HED4">#REF!</definedName>
    <definedName name="__HED5">#REF!</definedName>
    <definedName name="__HED6">#REF!</definedName>
    <definedName name="__HED7">#REF!</definedName>
    <definedName name="__HED8">#REF!</definedName>
    <definedName name="__HED9">#REF!</definedName>
    <definedName name="__HED921">#REF!</definedName>
    <definedName name="__HED922">#REF!</definedName>
    <definedName name="__HED923">#REF!</definedName>
    <definedName name="__HED924">#REF!</definedName>
    <definedName name="__HED925">#REF!</definedName>
    <definedName name="__HED926">#REF!</definedName>
    <definedName name="__HED927">#REF!</definedName>
    <definedName name="__HED928">#REF!</definedName>
    <definedName name="__HED929">#REF!</definedName>
    <definedName name="__HED930">#REF!</definedName>
    <definedName name="__HEN1">#REF!</definedName>
    <definedName name="__HEN10">#REF!</definedName>
    <definedName name="__HEN11">#REF!</definedName>
    <definedName name="__HEN12">#REF!</definedName>
    <definedName name="__HEN13">#REF!</definedName>
    <definedName name="__HEN14">#REF!</definedName>
    <definedName name="__HEN15">#REF!</definedName>
    <definedName name="__HEN16">#REF!</definedName>
    <definedName name="__HEN17">#REF!</definedName>
    <definedName name="__HEN18">#REF!</definedName>
    <definedName name="__HEN19">#REF!</definedName>
    <definedName name="__HEN2">#REF!</definedName>
    <definedName name="__HEN20">#REF!</definedName>
    <definedName name="__HEN21">#REF!</definedName>
    <definedName name="__HEN22">#REF!</definedName>
    <definedName name="__HEN23">#REF!</definedName>
    <definedName name="__HEN24">#REF!</definedName>
    <definedName name="__HEN25">#REF!</definedName>
    <definedName name="__HEN26">#REF!</definedName>
    <definedName name="__HEN27">#REF!</definedName>
    <definedName name="__HEN28">#REF!</definedName>
    <definedName name="__HEN29">#REF!</definedName>
    <definedName name="__HEN3">#REF!</definedName>
    <definedName name="__HEN30">#REF!</definedName>
    <definedName name="__HEN31">#REF!</definedName>
    <definedName name="__HEN4">#REF!</definedName>
    <definedName name="__HEN5">#REF!</definedName>
    <definedName name="__HEN6">#REF!</definedName>
    <definedName name="__HEN7">#REF!</definedName>
    <definedName name="__HEN8">#REF!</definedName>
    <definedName name="__HEN9">#REF!</definedName>
    <definedName name="__HEN921">#REF!</definedName>
    <definedName name="__HEN922">#REF!</definedName>
    <definedName name="__HEN923">#REF!</definedName>
    <definedName name="__HEN924">#REF!</definedName>
    <definedName name="__HEN925">#REF!</definedName>
    <definedName name="__HEN926">#REF!</definedName>
    <definedName name="__HEN927">#REF!</definedName>
    <definedName name="__HEN928">#REF!</definedName>
    <definedName name="__HEN929">#REF!</definedName>
    <definedName name="__HEN930">#REF!</definedName>
    <definedName name="__hfh7">#REF!</definedName>
    <definedName name="__i1">#REF!</definedName>
    <definedName name="__i4">#REF!</definedName>
    <definedName name="__i5">#REF!</definedName>
    <definedName name="__i6">#REF!</definedName>
    <definedName name="__i7">#REF!</definedName>
    <definedName name="__i77">#REF!</definedName>
    <definedName name="__i8">#REF!</definedName>
    <definedName name="__i9">#REF!</definedName>
    <definedName name="__inf1">#REF!</definedName>
    <definedName name="__IPC2002">#REF!</definedName>
    <definedName name="__k3">#REF!</definedName>
    <definedName name="__k4">#REF!</definedName>
    <definedName name="__k5">#REF!</definedName>
    <definedName name="__k6">#REF!</definedName>
    <definedName name="__k7">#REF!</definedName>
    <definedName name="__k8">#REF!</definedName>
    <definedName name="__k9">#REF!</definedName>
    <definedName name="__kjk6">#REF!</definedName>
    <definedName name="__m3">#REF!</definedName>
    <definedName name="__m4">#REF!</definedName>
    <definedName name="__m5">#REF!</definedName>
    <definedName name="__m6">#REF!</definedName>
    <definedName name="__m7">#REF!</definedName>
    <definedName name="__m8">#REF!</definedName>
    <definedName name="__m9">#REF!</definedName>
    <definedName name="__MA2">#REF!</definedName>
    <definedName name="__mun2">#REF!</definedName>
    <definedName name="__n3">#REF!</definedName>
    <definedName name="__n4">#REF!</definedName>
    <definedName name="__n5">#REF!</definedName>
    <definedName name="__num10">#REF!</definedName>
    <definedName name="__num2">#REF!</definedName>
    <definedName name="__num3">#REF!</definedName>
    <definedName name="__num4">#REF!</definedName>
    <definedName name="__num5">#REF!</definedName>
    <definedName name="__num6">#REF!</definedName>
    <definedName name="__num7">#REF!</definedName>
    <definedName name="__num8">#REF!</definedName>
    <definedName name="__num9">#REF!</definedName>
    <definedName name="__nyn7">#REF!</definedName>
    <definedName name="__o4">#REF!</definedName>
    <definedName name="__o5">#REF!</definedName>
    <definedName name="__o6">#REF!</definedName>
    <definedName name="__o7">#REF!</definedName>
    <definedName name="__o8">#REF!</definedName>
    <definedName name="__o9">#REF!</definedName>
    <definedName name="__oa55">#REF!</definedName>
    <definedName name="__OCT2">#REF!</definedName>
    <definedName name="__p6">#REF!</definedName>
    <definedName name="__p7">#REF!</definedName>
    <definedName name="__p8">#REF!</definedName>
    <definedName name="__PJ50">#REF!</definedName>
    <definedName name="__pj51">#REF!</definedName>
    <definedName name="__r">#REF!</definedName>
    <definedName name="__r4r">#REF!</definedName>
    <definedName name="__rc">#REF!</definedName>
    <definedName name="__ref4">#REF!</definedName>
    <definedName name="__rtu6">#REF!</definedName>
    <definedName name="__s1">#REF!</definedName>
    <definedName name="__s2">#REF!</definedName>
    <definedName name="__s3">#REF!</definedName>
    <definedName name="__s4">#REF!</definedName>
    <definedName name="__s5">#REF!</definedName>
    <definedName name="__s6">#REF!</definedName>
    <definedName name="__s7">#REF!</definedName>
    <definedName name="__t3">#REF!</definedName>
    <definedName name="__t4">#REF!</definedName>
    <definedName name="__t5">#REF!</definedName>
    <definedName name="__t6">#REF!</definedName>
    <definedName name="__t66">#REF!</definedName>
    <definedName name="__t7">#REF!</definedName>
    <definedName name="__t77">#REF!</definedName>
    <definedName name="__t8">#REF!</definedName>
    <definedName name="__t88">#REF!</definedName>
    <definedName name="__t9">#REF!</definedName>
    <definedName name="__t99">#REF!</definedName>
    <definedName name="__tab1">#REF!</definedName>
    <definedName name="__tab2">#REF!</definedName>
    <definedName name="__tab3">#REF!</definedName>
    <definedName name="__TAB4">#REF!</definedName>
    <definedName name="__u4">#REF!</definedName>
    <definedName name="__u5">#REF!</definedName>
    <definedName name="__u6">#REF!</definedName>
    <definedName name="__u7">#REF!</definedName>
    <definedName name="__u8">#REF!</definedName>
    <definedName name="__u9">#REF!</definedName>
    <definedName name="__ur7">#REF!</definedName>
    <definedName name="__v1">#REF!</definedName>
    <definedName name="__v2">#REF!</definedName>
    <definedName name="__v3">#REF!</definedName>
    <definedName name="__v4">#REF!</definedName>
    <definedName name="__v5">#REF!</definedName>
    <definedName name="__v6">#REF!</definedName>
    <definedName name="__v7">#REF!</definedName>
    <definedName name="__v8">#REF!</definedName>
    <definedName name="__v9">#REF!</definedName>
    <definedName name="__vfv4">#REF!</definedName>
    <definedName name="__w1">#REF!</definedName>
    <definedName name="__w2">#REF!</definedName>
    <definedName name="__w3">#REF!</definedName>
    <definedName name="__w4">#REF!</definedName>
    <definedName name="__w5">#REF!</definedName>
    <definedName name="__w7">#REF!</definedName>
    <definedName name="__x1">#REF!</definedName>
    <definedName name="__x2">#REF!</definedName>
    <definedName name="__x3">#REF!</definedName>
    <definedName name="__x4">#REF!</definedName>
    <definedName name="__x5">#REF!</definedName>
    <definedName name="__x6">#REF!</definedName>
    <definedName name="__x7">#REF!</definedName>
    <definedName name="__x8">#REF!</definedName>
    <definedName name="__x9">#REF!</definedName>
    <definedName name="__xz2">#REF!</definedName>
    <definedName name="__y1">#REF!</definedName>
    <definedName name="__y2">#REF!</definedName>
    <definedName name="__y3">#REF!</definedName>
    <definedName name="__y4">#REF!</definedName>
    <definedName name="__y5">#REF!</definedName>
    <definedName name="__y6">#REF!</definedName>
    <definedName name="__y7">#REF!</definedName>
    <definedName name="__y8">#REF!</definedName>
    <definedName name="__y9">#REF!</definedName>
    <definedName name="__z1">#REF!</definedName>
    <definedName name="__z2">#REF!</definedName>
    <definedName name="__z3">#REF!</definedName>
    <definedName name="__z4">#REF!</definedName>
    <definedName name="__z5">#REF!</definedName>
    <definedName name="__z6">#REF!</definedName>
    <definedName name="__z7">#REF!</definedName>
    <definedName name="_04">#REF!</definedName>
    <definedName name="_08_K24_723__A_K55_717.28">#REF!</definedName>
    <definedName name="_09_K61_520_A_K61_144">#REF!</definedName>
    <definedName name="_a1">#REF!</definedName>
    <definedName name="_A17000">#REF!</definedName>
    <definedName name="_A20000">#REF!</definedName>
    <definedName name="_a3">#REF!</definedName>
    <definedName name="_A30000">#REF!</definedName>
    <definedName name="_a4">#REF!</definedName>
    <definedName name="_a5">#REF!</definedName>
    <definedName name="_a6">#REF!</definedName>
    <definedName name="_APU221">#REF!</definedName>
    <definedName name="_APU3">#REF!</definedName>
    <definedName name="_b2">#REF!</definedName>
    <definedName name="_b3">#REF!</definedName>
    <definedName name="_b4">#REF!</definedName>
    <definedName name="_b5">#REF!</definedName>
    <definedName name="_b6">#REF!</definedName>
    <definedName name="_b7">#REF!</definedName>
    <definedName name="_b8">#REF!</definedName>
    <definedName name="_bb9">#REF!</definedName>
    <definedName name="_bgb5">#REF!</definedName>
    <definedName name="_EST1">#REF!</definedName>
    <definedName name="_EST10">#REF!</definedName>
    <definedName name="_EST11">#REF!</definedName>
    <definedName name="_EST12">#REF!</definedName>
    <definedName name="_EST13">#REF!</definedName>
    <definedName name="_EST14">#REF!</definedName>
    <definedName name="_EST15">#REF!</definedName>
    <definedName name="_EST16">#REF!</definedName>
    <definedName name="_EST17">#REF!</definedName>
    <definedName name="_EST18">#REF!</definedName>
    <definedName name="_EST19">#REF!</definedName>
    <definedName name="_EST2">#REF!</definedName>
    <definedName name="_EST3">#REF!</definedName>
    <definedName name="_EST4">#REF!</definedName>
    <definedName name="_EST5">#REF!</definedName>
    <definedName name="_EST6">#REF!</definedName>
    <definedName name="_EST7">#REF!</definedName>
    <definedName name="_EST8">#REF!</definedName>
    <definedName name="_EST9">#REF!</definedName>
    <definedName name="_EXC1">#REF!</definedName>
    <definedName name="_EXC10">#REF!</definedName>
    <definedName name="_EXC11">#REF!</definedName>
    <definedName name="_EXC12">#REF!</definedName>
    <definedName name="_EXC2">#REF!</definedName>
    <definedName name="_EXC3">#REF!</definedName>
    <definedName name="_EXC4">#REF!</definedName>
    <definedName name="_EXC5">#REF!</definedName>
    <definedName name="_EXC6">#REF!</definedName>
    <definedName name="_EXC7">#REF!</definedName>
    <definedName name="_EXC8">#REF!</definedName>
    <definedName name="_EXC9">#REF!</definedName>
    <definedName name="_Fill">#REF!</definedName>
    <definedName name="_G1">#REF!</definedName>
    <definedName name="_g2">#REF!</definedName>
    <definedName name="_g3">#REF!</definedName>
    <definedName name="_g4">#REF!</definedName>
    <definedName name="_g5">#REF!</definedName>
    <definedName name="_g6">#REF!</definedName>
    <definedName name="_g7">#REF!</definedName>
    <definedName name="_GR1">#REF!</definedName>
    <definedName name="_gtr4">#REF!</definedName>
    <definedName name="_h2">#REF!</definedName>
    <definedName name="_h3">#REF!</definedName>
    <definedName name="_h4">#REF!</definedName>
    <definedName name="_h5">#REF!</definedName>
    <definedName name="_h6">#REF!</definedName>
    <definedName name="_h7">#REF!</definedName>
    <definedName name="_h8">#REF!</definedName>
    <definedName name="_HED1">#REF!</definedName>
    <definedName name="_HED10">#REF!</definedName>
    <definedName name="_HED11">#REF!</definedName>
    <definedName name="_HED12">#REF!</definedName>
    <definedName name="_HED13">#REF!</definedName>
    <definedName name="_HED14">#REF!</definedName>
    <definedName name="_HED15">#REF!</definedName>
    <definedName name="_HED16">#REF!</definedName>
    <definedName name="_HED17">#REF!</definedName>
    <definedName name="_HED18">#REF!</definedName>
    <definedName name="_HED19">#REF!</definedName>
    <definedName name="_HED2">#REF!</definedName>
    <definedName name="_HED20">#REF!</definedName>
    <definedName name="_HED21">#REF!</definedName>
    <definedName name="_HED22">#REF!</definedName>
    <definedName name="_HED23">#REF!</definedName>
    <definedName name="_HED24">#REF!</definedName>
    <definedName name="_HED25">#REF!</definedName>
    <definedName name="_HED26">#REF!</definedName>
    <definedName name="_HED27">#REF!</definedName>
    <definedName name="_HED28">#REF!</definedName>
    <definedName name="_HED29">#REF!</definedName>
    <definedName name="_HED3">#REF!</definedName>
    <definedName name="_HED30">#REF!</definedName>
    <definedName name="_HED31">#REF!</definedName>
    <definedName name="_HED4">#REF!</definedName>
    <definedName name="_HED5">#REF!</definedName>
    <definedName name="_HED6">#REF!</definedName>
    <definedName name="_HED7">#REF!</definedName>
    <definedName name="_HED8">#REF!</definedName>
    <definedName name="_HED9">#REF!</definedName>
    <definedName name="_HED921">#REF!</definedName>
    <definedName name="_HED922">#REF!</definedName>
    <definedName name="_HED923">#REF!</definedName>
    <definedName name="_HED924">#REF!</definedName>
    <definedName name="_HED925">#REF!</definedName>
    <definedName name="_HED926">#REF!</definedName>
    <definedName name="_HED927">#REF!</definedName>
    <definedName name="_HED928">#REF!</definedName>
    <definedName name="_HED929">#REF!</definedName>
    <definedName name="_HED930">#REF!</definedName>
    <definedName name="_HEN1">#REF!</definedName>
    <definedName name="_HEN10">#REF!</definedName>
    <definedName name="_HEN11">#REF!</definedName>
    <definedName name="_HEN12">#REF!</definedName>
    <definedName name="_HEN13">#REF!</definedName>
    <definedName name="_HEN14">#REF!</definedName>
    <definedName name="_HEN15">#REF!</definedName>
    <definedName name="_HEN16">#REF!</definedName>
    <definedName name="_HEN17">#REF!</definedName>
    <definedName name="_HEN18">#REF!</definedName>
    <definedName name="_HEN19">#REF!</definedName>
    <definedName name="_HEN2">#REF!</definedName>
    <definedName name="_HEN20">#REF!</definedName>
    <definedName name="_HEN21">#REF!</definedName>
    <definedName name="_HEN22">#REF!</definedName>
    <definedName name="_HEN23">#REF!</definedName>
    <definedName name="_HEN24">#REF!</definedName>
    <definedName name="_HEN25">#REF!</definedName>
    <definedName name="_HEN26">#REF!</definedName>
    <definedName name="_HEN27">#REF!</definedName>
    <definedName name="_HEN28">#REF!</definedName>
    <definedName name="_HEN29">#REF!</definedName>
    <definedName name="_HEN3">#REF!</definedName>
    <definedName name="_HEN30">#REF!</definedName>
    <definedName name="_HEN31">#REF!</definedName>
    <definedName name="_HEN4">#REF!</definedName>
    <definedName name="_HEN5">#REF!</definedName>
    <definedName name="_HEN6">#REF!</definedName>
    <definedName name="_HEN7">#REF!</definedName>
    <definedName name="_HEN8">#REF!</definedName>
    <definedName name="_HEN9">#REF!</definedName>
    <definedName name="_HEN921">#REF!</definedName>
    <definedName name="_HEN922">#REF!</definedName>
    <definedName name="_HEN923">#REF!</definedName>
    <definedName name="_HEN924">#REF!</definedName>
    <definedName name="_HEN925">#REF!</definedName>
    <definedName name="_HEN926">#REF!</definedName>
    <definedName name="_HEN927">#REF!</definedName>
    <definedName name="_HEN928">#REF!</definedName>
    <definedName name="_HEN929">#REF!</definedName>
    <definedName name="_HEN930">#REF!</definedName>
    <definedName name="_hfh7">#REF!</definedName>
    <definedName name="_i1">#REF!</definedName>
    <definedName name="_i4">#REF!</definedName>
    <definedName name="_i5">#REF!</definedName>
    <definedName name="_i6">#REF!</definedName>
    <definedName name="_i7">#REF!</definedName>
    <definedName name="_i77">#REF!</definedName>
    <definedName name="_i8">#REF!</definedName>
    <definedName name="_i9">#REF!</definedName>
    <definedName name="_INF1">#REF!</definedName>
    <definedName name="_IPC2002">#REF!</definedName>
    <definedName name="_k3">#REF!</definedName>
    <definedName name="_k4">#REF!</definedName>
    <definedName name="_k5">#REF!</definedName>
    <definedName name="_k6">#REF!</definedName>
    <definedName name="_k7">#REF!</definedName>
    <definedName name="_k8">#REF!</definedName>
    <definedName name="_k9">#REF!</definedName>
    <definedName name="_Key1">#REF!</definedName>
    <definedName name="_Key2">#REF!</definedName>
    <definedName name="_kjk6">#REF!</definedName>
    <definedName name="_lar03">#REF!</definedName>
    <definedName name="_m3">#REF!</definedName>
    <definedName name="_m4">#REF!</definedName>
    <definedName name="_m5">#REF!</definedName>
    <definedName name="_m6">#REF!</definedName>
    <definedName name="_m7">#REF!</definedName>
    <definedName name="_m8">#REF!</definedName>
    <definedName name="_m9">#REF!</definedName>
    <definedName name="_MA2">#REF!</definedName>
    <definedName name="_MAT1">#REF!</definedName>
    <definedName name="_mun2">#REF!</definedName>
    <definedName name="_n3">#REF!</definedName>
    <definedName name="_n4">#REF!</definedName>
    <definedName name="_n5">#REF!</definedName>
    <definedName name="_num10">#REF!</definedName>
    <definedName name="_num2">#REF!</definedName>
    <definedName name="_num3">#REF!</definedName>
    <definedName name="_num4">#REF!</definedName>
    <definedName name="_num5">#REF!</definedName>
    <definedName name="_num6">#REF!</definedName>
    <definedName name="_num7">#REF!</definedName>
    <definedName name="_num8">#REF!</definedName>
    <definedName name="_num9">#REF!</definedName>
    <definedName name="_nyn7">#REF!</definedName>
    <definedName name="_o4">#REF!</definedName>
    <definedName name="_o5">#REF!</definedName>
    <definedName name="_o6">#REF!</definedName>
    <definedName name="_o7">#REF!</definedName>
    <definedName name="_o8">#REF!</definedName>
    <definedName name="_o9">#REF!</definedName>
    <definedName name="_oa55">#REF!</definedName>
    <definedName name="_OCT2">#REF!</definedName>
    <definedName name="_p6">#REF!</definedName>
    <definedName name="_p7">#REF!</definedName>
    <definedName name="_p8">#REF!</definedName>
    <definedName name="_Parse_Out">#REF!</definedName>
    <definedName name="_PJ50">#REF!</definedName>
    <definedName name="_pj51">#REF!</definedName>
    <definedName name="_PRE1">#REF!</definedName>
    <definedName name="_r">#REF!</definedName>
    <definedName name="_r4r">#REF!</definedName>
    <definedName name="_rc">#REF!</definedName>
    <definedName name="_ref4">#REF!</definedName>
    <definedName name="_rf8">#REF!</definedName>
    <definedName name="_RF9">#REF!</definedName>
    <definedName name="_rtu6">#REF!</definedName>
    <definedName name="_s1">#REF!</definedName>
    <definedName name="_s2">#REF!</definedName>
    <definedName name="_s3">#REF!</definedName>
    <definedName name="_s4">#REF!</definedName>
    <definedName name="_s5">#REF!</definedName>
    <definedName name="_s6">#REF!</definedName>
    <definedName name="_s7">#REF!</definedName>
    <definedName name="_Sort">#REF!</definedName>
    <definedName name="_srn001">#REF!</definedName>
    <definedName name="_t3">#REF!</definedName>
    <definedName name="_t4">#REF!</definedName>
    <definedName name="_t5">#REF!</definedName>
    <definedName name="_t6">#REF!</definedName>
    <definedName name="_t66">#REF!</definedName>
    <definedName name="_t7">#REF!</definedName>
    <definedName name="_t77">#REF!</definedName>
    <definedName name="_t8">#REF!</definedName>
    <definedName name="_t88">#REF!</definedName>
    <definedName name="_t9">#REF!</definedName>
    <definedName name="_t99">#REF!</definedName>
    <definedName name="_tab1">#REF!</definedName>
    <definedName name="_tab2">#REF!</definedName>
    <definedName name="_tab3">#REF!</definedName>
    <definedName name="_TAB4">#REF!</definedName>
    <definedName name="_u4">#REF!</definedName>
    <definedName name="_u5">#REF!</definedName>
    <definedName name="_u6">#REF!</definedName>
    <definedName name="_u7">#REF!</definedName>
    <definedName name="_u8">#REF!</definedName>
    <definedName name="_u9">#REF!</definedName>
    <definedName name="_ur7">#REF!</definedName>
    <definedName name="_v1">#REF!</definedName>
    <definedName name="_v2">#REF!</definedName>
    <definedName name="_v3">#REF!</definedName>
    <definedName name="_v4">#REF!</definedName>
    <definedName name="_v5">#REF!</definedName>
    <definedName name="_v6">#REF!</definedName>
    <definedName name="_v7">#REF!</definedName>
    <definedName name="_v8">#REF!</definedName>
    <definedName name="_v9">#REF!</definedName>
    <definedName name="_vfv4">#REF!</definedName>
    <definedName name="_w1">#REF!</definedName>
    <definedName name="_w2">#REF!</definedName>
    <definedName name="_w3">#REF!</definedName>
    <definedName name="_w4">#REF!</definedName>
    <definedName name="_w5">#REF!</definedName>
    <definedName name="_w7">#REF!</definedName>
    <definedName name="_x1">#REF!</definedName>
    <definedName name="_x2">#REF!</definedName>
    <definedName name="_x3">#REF!</definedName>
    <definedName name="_x4">#REF!</definedName>
    <definedName name="_x5">#REF!</definedName>
    <definedName name="_x6">#REF!</definedName>
    <definedName name="_x7">#REF!</definedName>
    <definedName name="_x8">#REF!</definedName>
    <definedName name="_x9">#REF!</definedName>
    <definedName name="_xz2">#REF!</definedName>
    <definedName name="_y1">#REF!</definedName>
    <definedName name="_y2">#REF!</definedName>
    <definedName name="_y3">#REF!</definedName>
    <definedName name="_y4">#REF!</definedName>
    <definedName name="_y5">#REF!</definedName>
    <definedName name="_y6">#REF!</definedName>
    <definedName name="_y7">#REF!</definedName>
    <definedName name="_y8">#REF!</definedName>
    <definedName name="_y9">#REF!</definedName>
    <definedName name="_z1">#REF!</definedName>
    <definedName name="_z2">#REF!</definedName>
    <definedName name="_z3">#REF!</definedName>
    <definedName name="_z4">#REF!</definedName>
    <definedName name="_z5">#REF!</definedName>
    <definedName name="_z6">#REF!</definedName>
    <definedName name="_z7">#REF!</definedName>
    <definedName name="A">#REF!</definedName>
    <definedName name="A_impresión_IM">#REF!</definedName>
    <definedName name="a2a">#REF!</definedName>
    <definedName name="AAAAA">#REF!</definedName>
    <definedName name="AAAAAA">#REF!</definedName>
    <definedName name="aaaaas">#REF!</definedName>
    <definedName name="aas">#REF!</definedName>
    <definedName name="ABC">#REF!</definedName>
    <definedName name="ABRIL">#REF!</definedName>
    <definedName name="acci">#REF!</definedName>
    <definedName name="ACTAAJUSTE3">#REF!</definedName>
    <definedName name="Actividades">#REF!</definedName>
    <definedName name="ad">#REF!</definedName>
    <definedName name="ADFGSDB">#REF!</definedName>
    <definedName name="ADI">#REF!</definedName>
    <definedName name="ADMINISTRACION">#REF!</definedName>
    <definedName name="ads">#REF!</definedName>
    <definedName name="ADSAD">#REF!</definedName>
    <definedName name="aefa">#REF!</definedName>
    <definedName name="afdsw">#REF!</definedName>
    <definedName name="agdsgg">#REF!</definedName>
    <definedName name="ah">#REF!</definedName>
    <definedName name="ahe">#REF!</definedName>
    <definedName name="AIU">#REF!</definedName>
    <definedName name="aj">#REF!</definedName>
    <definedName name="AjustDelAIU">#REF!</definedName>
    <definedName name="alambre14">#REF!</definedName>
    <definedName name="alambrecal14">#REF!</definedName>
    <definedName name="ANCLAJE">#REF!</definedName>
    <definedName name="ANE">#REF!</definedName>
    <definedName name="ao">#REF!</definedName>
    <definedName name="APU_directos">#REF!</definedName>
    <definedName name="APU221.1">#REF!</definedName>
    <definedName name="APU221.2">#REF!</definedName>
    <definedName name="aqaq">#REF!</definedName>
    <definedName name="Arenag">#REF!</definedName>
    <definedName name="ARP">#REF!</definedName>
    <definedName name="ARTURO">#REF!</definedName>
    <definedName name="as">#REF!</definedName>
    <definedName name="asasdasd">#REF!</definedName>
    <definedName name="ASD">#REF!</definedName>
    <definedName name="ASDA">#REF!</definedName>
    <definedName name="asdasd">#REF!</definedName>
    <definedName name="asdf">#REF!</definedName>
    <definedName name="asdfa">#REF!</definedName>
    <definedName name="asdfñk">#REF!</definedName>
    <definedName name="asfasd">#REF!</definedName>
    <definedName name="asfasdl">#REF!</definedName>
    <definedName name="asff">#REF!</definedName>
    <definedName name="asfghjoi">#REF!</definedName>
    <definedName name="asojkdr">#REF!</definedName>
    <definedName name="au">#REF!</definedName>
    <definedName name="aur">#REF!</definedName>
    <definedName name="auto1">#REF!</definedName>
    <definedName name="auto123">#REF!</definedName>
    <definedName name="auto2">#REF!</definedName>
    <definedName name="AUTO22">#REF!</definedName>
    <definedName name="av">#REF!</definedName>
    <definedName name="AW">#REF!</definedName>
    <definedName name="ax">#REF!</definedName>
    <definedName name="Ay">#REF!</definedName>
    <definedName name="ayudante">#REF!</definedName>
    <definedName name="azaz">#REF!</definedName>
    <definedName name="B">#REF!</definedName>
    <definedName name="B_impresión_IM">#REF!</definedName>
    <definedName name="BANCO">#REF!</definedName>
    <definedName name="BARA">#REF!</definedName>
    <definedName name="BASE">#REF!</definedName>
    <definedName name="base_VaR">#REF!</definedName>
    <definedName name="BASEDATOS">#REF!</definedName>
    <definedName name="bb">#REF!</definedName>
    <definedName name="bbbbbb">#REF!</definedName>
    <definedName name="bbbbbh">#REF!</definedName>
    <definedName name="bbd">#REF!</definedName>
    <definedName name="BCXBDFG">#REF!</definedName>
    <definedName name="BDFB">#REF!</definedName>
    <definedName name="BDFGDG">#REF!</definedName>
    <definedName name="be">#REF!</definedName>
    <definedName name="Beg_Bal">#REF!</definedName>
    <definedName name="bfnfv">#REF!</definedName>
    <definedName name="bgb">#REF!</definedName>
    <definedName name="BGDGFRT">#REF!</definedName>
    <definedName name="BGFBFH">#REF!</definedName>
    <definedName name="bgh">#REF!</definedName>
    <definedName name="bgvfcdx">#REF!</definedName>
    <definedName name="BHT">#REF!</definedName>
    <definedName name="bl">#REF!</definedName>
    <definedName name="blanco">#REF!</definedName>
    <definedName name="bn">#REF!</definedName>
    <definedName name="bnm">#REF!</definedName>
    <definedName name="BOBCAT">#REF!</definedName>
    <definedName name="br">#REF!</definedName>
    <definedName name="bsb">#REF!</definedName>
    <definedName name="bspoi">#REF!</definedName>
    <definedName name="bt">#REF!</definedName>
    <definedName name="BTYJHTR">#REF!</definedName>
    <definedName name="BUENO">#REF!</definedName>
    <definedName name="BuiltIn_Print_Area">#REF!</definedName>
    <definedName name="BuiltIn_Print_Titles">#REF!</definedName>
    <definedName name="BULL">#REF!</definedName>
    <definedName name="Bulld50">#REF!</definedName>
    <definedName name="Bulld65e">#REF!</definedName>
    <definedName name="bulld65er">#REF!</definedName>
    <definedName name="Bulldozer">#REF!</definedName>
    <definedName name="bvbc">#REF!</definedName>
    <definedName name="bvcb">#REF!</definedName>
    <definedName name="bvn">#REF!</definedName>
    <definedName name="bw">#REF!</definedName>
    <definedName name="by">#REF!</definedName>
    <definedName name="C_">#REF!</definedName>
    <definedName name="CAB">#REF!</definedName>
    <definedName name="cadenero">#REF!</definedName>
    <definedName name="CANGURO">#REF!</definedName>
    <definedName name="CANT">#REF!</definedName>
    <definedName name="Cantidad">#REF!</definedName>
    <definedName name="CARGO">#REF!</definedName>
    <definedName name="CARRETERA">#REF!</definedName>
    <definedName name="CARRO">#REF!</definedName>
    <definedName name="CASA">#REF!</definedName>
    <definedName name="CASITA">#REF!</definedName>
    <definedName name="CATD8">#REF!</definedName>
    <definedName name="CATEGORIA">#REF!</definedName>
    <definedName name="causa">#REF!</definedName>
    <definedName name="cc">#REF!</definedName>
    <definedName name="ccccc">#REF!</definedName>
    <definedName name="CCCCCC">#REF!</definedName>
    <definedName name="ccto210">#REF!</definedName>
    <definedName name="cdcdc">#REF!</definedName>
    <definedName name="ceerf">#REF!</definedName>
    <definedName name="cesped">#REF!</definedName>
    <definedName name="clase">#REF!</definedName>
    <definedName name="CN">#REF!</definedName>
    <definedName name="co">#REF!</definedName>
    <definedName name="CODIGO">#REF!</definedName>
    <definedName name="COMPRE">#REF!</definedName>
    <definedName name="COMPROBANTE_DE_PAGO">#REF!</definedName>
    <definedName name="concreto">#REF!</definedName>
    <definedName name="conductor">#REF!</definedName>
    <definedName name="Consultor">#REF!</definedName>
    <definedName name="contra">#REF!</definedName>
    <definedName name="Contratante">#REF!</definedName>
    <definedName name="CONTRATO">#REF!</definedName>
    <definedName name="COSTODIRECTO">#REF!</definedName>
    <definedName name="cp">#REF!</definedName>
    <definedName name="Criticos">#REF!</definedName>
    <definedName name="CTA">#REF!</definedName>
    <definedName name="cuad1">#REF!</definedName>
    <definedName name="cuad2">#REF!</definedName>
    <definedName name="cuad3">#REF!</definedName>
    <definedName name="cuad4">#REF!</definedName>
    <definedName name="CUAD5">#REF!</definedName>
    <definedName name="cuado">#REF!</definedName>
    <definedName name="CUENTA">#REF!</definedName>
    <definedName name="CUNET">#REF!</definedName>
    <definedName name="cv">#REF!</definedName>
    <definedName name="cv_51">#REF!</definedName>
    <definedName name="cvfvd">#REF!</definedName>
    <definedName name="cvn">#REF!</definedName>
    <definedName name="CVXC">#REF!</definedName>
    <definedName name="cx">#REF!</definedName>
    <definedName name="d">#REF!</definedName>
    <definedName name="dario">#REF!</definedName>
    <definedName name="DASD">#REF!</definedName>
    <definedName name="DAT">#REF!</definedName>
    <definedName name="Data">#REF!</definedName>
    <definedName name="Datos">#REF!</definedName>
    <definedName name="dbfdfbi">#REF!</definedName>
    <definedName name="Dbgcm">#REF!</definedName>
    <definedName name="dc">#REF!</definedName>
    <definedName name="Dcacm">#REF!</definedName>
    <definedName name="DCF">#REF!</definedName>
    <definedName name="DCSDCTV">#REF!</definedName>
    <definedName name="DD">#REF!</definedName>
    <definedName name="ddd">#REF!</definedName>
    <definedName name="DDDD">#REF!</definedName>
    <definedName name="ddddt">#REF!</definedName>
    <definedName name="ddee">#REF!</definedName>
    <definedName name="ddewdw">#REF!</definedName>
    <definedName name="ddfdh">#REF!</definedName>
    <definedName name="DDGSDP">#REF!</definedName>
    <definedName name="deded">#REF!</definedName>
    <definedName name="defd">#REF!</definedName>
    <definedName name="DEFLEXION_GG">#REF!</definedName>
    <definedName name="DEFLEXION_ID">#REF!</definedName>
    <definedName name="DEFLEXION_MM">#REF!</definedName>
    <definedName name="DEFLEXION_SS">#REF!</definedName>
    <definedName name="demanto">#REF!</definedName>
    <definedName name="demanto_51">#REF!</definedName>
    <definedName name="DER">#REF!</definedName>
    <definedName name="DERRUMBES111">#REF!</definedName>
    <definedName name="DEX">#REF!</definedName>
    <definedName name="df">#REF!</definedName>
    <definedName name="dfa">#REF!</definedName>
    <definedName name="dfasd">#REF!</definedName>
    <definedName name="DFBNJ">#REF!</definedName>
    <definedName name="dfds">#REF!</definedName>
    <definedName name="dfdsfi">#REF!</definedName>
    <definedName name="dffffe">#REF!</definedName>
    <definedName name="DFG">#REF!</definedName>
    <definedName name="DFGBHJ">#REF!</definedName>
    <definedName name="DFGDFG">#REF!</definedName>
    <definedName name="DFGDYYB">#REF!</definedName>
    <definedName name="dfgf">#REF!</definedName>
    <definedName name="DFGFBOP">#REF!</definedName>
    <definedName name="DFGFDG">#REF!</definedName>
    <definedName name="DFGV">#REF!</definedName>
    <definedName name="dfgypuj">#REF!</definedName>
    <definedName name="dfh">#REF!</definedName>
    <definedName name="dfhdr">#REF!</definedName>
    <definedName name="dfhgh">#REF!</definedName>
    <definedName name="dfj">#REF!</definedName>
    <definedName name="DFRFRF">#REF!</definedName>
    <definedName name="DFVUI">#REF!</definedName>
    <definedName name="dg">#REF!</definedName>
    <definedName name="dgdgr">#REF!</definedName>
    <definedName name="dgfd">#REF!</definedName>
    <definedName name="DGFDFVSDF">#REF!</definedName>
    <definedName name="dgfdg">#REF!</definedName>
    <definedName name="DGFG">#REF!</definedName>
    <definedName name="dgfsado">#REF!</definedName>
    <definedName name="dgrdeb">#REF!</definedName>
    <definedName name="dgreg">#REF!</definedName>
    <definedName name="dgsdggh">#REF!</definedName>
    <definedName name="DH">#REF!</definedName>
    <definedName name="dhdth">#REF!</definedName>
    <definedName name="dhgh">#REF!</definedName>
    <definedName name="di">#REF!</definedName>
    <definedName name="diego">#REF!</definedName>
    <definedName name="diego1">#REF!</definedName>
    <definedName name="dj">#REF!</definedName>
    <definedName name="djdytj">#REF!</definedName>
    <definedName name="dl">#REF!</definedName>
    <definedName name="dm">#REF!</definedName>
    <definedName name="do">#REF!</definedName>
    <definedName name="DOR">#REF!</definedName>
    <definedName name="drf">#REF!</definedName>
    <definedName name="dry">#REF!</definedName>
    <definedName name="DSA">#REF!</definedName>
    <definedName name="DSAD">#REF!</definedName>
    <definedName name="dsadfp">#REF!</definedName>
    <definedName name="Dsbcm">#REF!</definedName>
    <definedName name="DSD">#REF!</definedName>
    <definedName name="dsdads4">#REF!</definedName>
    <definedName name="DSF">#REF!</definedName>
    <definedName name="DSFCVTY">#REF!</definedName>
    <definedName name="dsfg">#REF!</definedName>
    <definedName name="dsfhgfdh">#REF!</definedName>
    <definedName name="dsfsdf">#REF!</definedName>
    <definedName name="DSFSDFCXV">#REF!</definedName>
    <definedName name="dsfsvm">#REF!</definedName>
    <definedName name="dsftbv">#REF!</definedName>
    <definedName name="dt">#REF!</definedName>
    <definedName name="dtrhj">#REF!</definedName>
    <definedName name="DTS">#REF!</definedName>
    <definedName name="dxfgg">#REF!</definedName>
    <definedName name="E_03">#REF!</definedName>
    <definedName name="e3e33">#REF!</definedName>
    <definedName name="EDEDWSWQA">#REF!</definedName>
    <definedName name="edgfhmn">#REF!</definedName>
    <definedName name="ee">#REF!</definedName>
    <definedName name="eee">#REF!</definedName>
    <definedName name="eeedfr">#REF!</definedName>
    <definedName name="eeeeer">#REF!</definedName>
    <definedName name="eeerfd">#REF!</definedName>
    <definedName name="ef">#REF!</definedName>
    <definedName name="efef">#REF!</definedName>
    <definedName name="efer">#REF!</definedName>
    <definedName name="egeg">#REF!</definedName>
    <definedName name="egtrgthrt">#REF!</definedName>
    <definedName name="el">#REF!</definedName>
    <definedName name="emanto">#REF!</definedName>
    <definedName name="emanto_51">#REF!</definedName>
    <definedName name="EMPRESA">#REF!</definedName>
    <definedName name="End_Bal">#REF!</definedName>
    <definedName name="ENERO">#REF!</definedName>
    <definedName name="ENEROA">#REF!</definedName>
    <definedName name="ENTRADASP">#REF!</definedName>
    <definedName name="EPS">#REF!</definedName>
    <definedName name="EQUIPO">#REF!</definedName>
    <definedName name="Equipos">#REF!</definedName>
    <definedName name="eqw">#REF!</definedName>
    <definedName name="er">#REF!</definedName>
    <definedName name="erg">#REF!</definedName>
    <definedName name="erger">#REF!</definedName>
    <definedName name="ergerg">#REF!</definedName>
    <definedName name="ergfegr">#REF!</definedName>
    <definedName name="ergge">#REF!</definedName>
    <definedName name="erggewg">#REF!</definedName>
    <definedName name="ergreg">#REF!</definedName>
    <definedName name="ergregerg">#REF!</definedName>
    <definedName name="ergrg">#REF!</definedName>
    <definedName name="ergweg">#REF!</definedName>
    <definedName name="ergwreg">#REF!</definedName>
    <definedName name="erheyh">#REF!</definedName>
    <definedName name="err">#REF!</definedName>
    <definedName name="ERROR">#REF!</definedName>
    <definedName name="ERROR1">#REF!</definedName>
    <definedName name="ERROR2">#REF!</definedName>
    <definedName name="ERROR3">#REF!</definedName>
    <definedName name="ERROR5">#REF!</definedName>
    <definedName name="ert">#REF!</definedName>
    <definedName name="erte">#REF!</definedName>
    <definedName name="erter">#REF!</definedName>
    <definedName name="ertert">#REF!</definedName>
    <definedName name="ertgyhik">#REF!</definedName>
    <definedName name="ertreb">#REF!</definedName>
    <definedName name="ertret">#REF!</definedName>
    <definedName name="erttret">#REF!</definedName>
    <definedName name="ertuiy">#REF!</definedName>
    <definedName name="ertwert">#REF!</definedName>
    <definedName name="eru">#REF!</definedName>
    <definedName name="ERV">#REF!</definedName>
    <definedName name="erware">#REF!</definedName>
    <definedName name="ERWER">#REF!</definedName>
    <definedName name="erwertd">#REF!</definedName>
    <definedName name="erwr">#REF!</definedName>
    <definedName name="ERWRL">#REF!</definedName>
    <definedName name="ery">#REF!</definedName>
    <definedName name="eryhd">#REF!</definedName>
    <definedName name="eryhdf">#REF!</definedName>
    <definedName name="eryhk">#REF!</definedName>
    <definedName name="eryhrf">#REF!</definedName>
    <definedName name="eryre">#REF!</definedName>
    <definedName name="erytd">#REF!</definedName>
    <definedName name="eryty">#REF!</definedName>
    <definedName name="eryy">#REF!</definedName>
    <definedName name="ESPECIFICACION">#REF!</definedName>
    <definedName name="Especificación">#REF!</definedName>
    <definedName name="etertgg">#REF!</definedName>
    <definedName name="etewt">#REF!</definedName>
    <definedName name="ETOPOGRAFIA">#REF!</definedName>
    <definedName name="etu">#REF!</definedName>
    <definedName name="etueh">#REF!</definedName>
    <definedName name="etyty">#REF!</definedName>
    <definedName name="etyu">#REF!</definedName>
    <definedName name="eu">#REF!</definedName>
    <definedName name="eut">#REF!</definedName>
    <definedName name="euyt">#REF!</definedName>
    <definedName name="ewegt">#REF!</definedName>
    <definedName name="ewfewfg">#REF!</definedName>
    <definedName name="ewre">#REF!</definedName>
    <definedName name="ewrewf">#REF!</definedName>
    <definedName name="ewrr">#REF!</definedName>
    <definedName name="ewrt">#REF!</definedName>
    <definedName name="ewrwer">#REF!</definedName>
    <definedName name="EXC">#REF!</definedName>
    <definedName name="exCEL">#REF!</definedName>
    <definedName name="exCEL_51">#REF!</definedName>
    <definedName name="Excel_BuiltIn_Print_Area_3">#REF!</definedName>
    <definedName name="Excel_BuiltIn_Print_Area_3_51">#REF!</definedName>
    <definedName name="Excel_BuiltIn_Print_Area_3_X">#REF!</definedName>
    <definedName name="Excel_BuiltIn_Print_Area_3_X_51">#REF!</definedName>
    <definedName name="Excel_BuiltIn_Print_Titles_10">#REF!</definedName>
    <definedName name="Excel_BuiltIn_Print_Titles_10_51">#REF!</definedName>
    <definedName name="Excel_BuiltIn_Print_Titles_11">#REF!</definedName>
    <definedName name="Excel_BuiltIn_Print_Titles_11_51">#REF!</definedName>
    <definedName name="Excel_BuiltIn_Print_Titles_12">#REF!</definedName>
    <definedName name="Excel_BuiltIn_Print_Titles_12_51">#REF!</definedName>
    <definedName name="Excel_BuiltIn_Print_Titles_13">#REF!</definedName>
    <definedName name="Excel_BuiltIn_Print_Titles_13_51">#REF!</definedName>
    <definedName name="Excel_BuiltIn_Print_Titles_14">#REF!</definedName>
    <definedName name="Excel_BuiltIn_Print_Titles_14_51">#REF!</definedName>
    <definedName name="Excel_BuiltIn_Print_Titles_15">#REF!</definedName>
    <definedName name="Excel_BuiltIn_Print_Titles_15_51">#REF!</definedName>
    <definedName name="Excel_BuiltIn_Print_Titles_16">#REF!</definedName>
    <definedName name="Excel_BuiltIn_Print_Titles_16_51">#REF!</definedName>
    <definedName name="Excel_BuiltIn_Print_Titles_17">#REF!</definedName>
    <definedName name="Excel_BuiltIn_Print_Titles_17_51">#REF!</definedName>
    <definedName name="Excel_BuiltIn_Print_Titles_18">#REF!</definedName>
    <definedName name="Excel_BuiltIn_Print_Titles_18_51">#REF!</definedName>
    <definedName name="Excel_BuiltIn_Print_Titles_19">#REF!</definedName>
    <definedName name="Excel_BuiltIn_Print_Titles_19_51">#REF!</definedName>
    <definedName name="Excel_BuiltIn_Print_Titles_20">#REF!</definedName>
    <definedName name="Excel_BuiltIn_Print_Titles_20_51">#REF!</definedName>
    <definedName name="Excel_BuiltIn_Print_Titles_21">#REF!</definedName>
    <definedName name="Excel_BuiltIn_Print_Titles_21_51">#REF!</definedName>
    <definedName name="Excel_BuiltIn_Print_Titles_23">#REF!</definedName>
    <definedName name="Excel_BuiltIn_Print_Titles_23_51">#REF!</definedName>
    <definedName name="Excel_BuiltIn_Print_Titles_3">#REF!</definedName>
    <definedName name="Excel_BuiltIn_Print_Titles_3_51">#REF!</definedName>
    <definedName name="Excel_BuiltIn_Print_Titles_5">#REF!</definedName>
    <definedName name="Excel_BuiltIn_Print_Titles_5_51">#REF!</definedName>
    <definedName name="Excel_BuiltIn_Print_Titles_5_XX">#REF!</definedName>
    <definedName name="Excel_BuiltIn_Print_Titles_5_XX_51">#REF!</definedName>
    <definedName name="Excel_BuiltIn_Print_Titles_6">#REF!</definedName>
    <definedName name="Excel_BuiltIn_Print_Titles_6_51">#REF!</definedName>
    <definedName name="Excel_BuiltIn_Print_Titles_7">#REF!</definedName>
    <definedName name="Excel_BuiltIn_Print_Titles_7_51">#REF!</definedName>
    <definedName name="Excel_BuiltIn_Print_Titles_8">#REF!</definedName>
    <definedName name="Excel_BuiltIn_Print_Titles_8_51">#REF!</definedName>
    <definedName name="Excel_BuiltIn_Print_Titles_9">#REF!</definedName>
    <definedName name="Excel_BuiltIn_Print_Titles_9_51">#REF!</definedName>
    <definedName name="Extra_Pay">#REF!</definedName>
    <definedName name="fa">#REF!</definedName>
    <definedName name="FAC">#REF!</definedName>
    <definedName name="FACIL">#REF!</definedName>
    <definedName name="FACTURADO">#REF!</definedName>
    <definedName name="fb">#REF!</definedName>
    <definedName name="fd">#REF!</definedName>
    <definedName name="fda">#REF!</definedName>
    <definedName name="fdadsfa">#REF!</definedName>
    <definedName name="fdbjp">#REF!</definedName>
    <definedName name="fdf">#REF!</definedName>
    <definedName name="fdg">#REF!</definedName>
    <definedName name="FDGD">#REF!</definedName>
    <definedName name="FDGFDBBP">#REF!</definedName>
    <definedName name="fdh">#REF!</definedName>
    <definedName name="fdsafd">#REF!</definedName>
    <definedName name="fdsf">#REF!</definedName>
    <definedName name="fdsfds">#REF!</definedName>
    <definedName name="fdsfdsf">#REF!</definedName>
    <definedName name="fdsgfds">#REF!</definedName>
    <definedName name="fdsgsdfu">#REF!</definedName>
    <definedName name="FDSIO">#REF!</definedName>
    <definedName name="FEBRERO">#REF!</definedName>
    <definedName name="FECHA">#REF!</definedName>
    <definedName name="FENREO">#REF!</definedName>
    <definedName name="fer">#REF!</definedName>
    <definedName name="ferfer">#REF!</definedName>
    <definedName name="FERNANDO">#REF!</definedName>
    <definedName name="ff">#REF!</definedName>
    <definedName name="fff">#REF!</definedName>
    <definedName name="ffff">#REF!</definedName>
    <definedName name="ffffd">#REF!</definedName>
    <definedName name="fffffft">#REF!</definedName>
    <definedName name="fffffik">#REF!</definedName>
    <definedName name="fffffj">#REF!</definedName>
    <definedName name="ffffrd">#REF!</definedName>
    <definedName name="ffffy">#REF!</definedName>
    <definedName name="fffrfr">#REF!</definedName>
    <definedName name="fffs">#REF!</definedName>
    <definedName name="fg">#REF!</definedName>
    <definedName name="fgdfg">#REF!</definedName>
    <definedName name="fgdfsgr">#REF!</definedName>
    <definedName name="fgdsfg">#REF!</definedName>
    <definedName name="FGFDH">#REF!</definedName>
    <definedName name="fgg">#REF!</definedName>
    <definedName name="fgghhj">#REF!</definedName>
    <definedName name="FGHFBC">#REF!</definedName>
    <definedName name="fghfg">#REF!</definedName>
    <definedName name="fghfgh">#REF!</definedName>
    <definedName name="FGHFW">#REF!</definedName>
    <definedName name="fghhh">#REF!</definedName>
    <definedName name="fghsfgh">#REF!</definedName>
    <definedName name="fght">#REF!</definedName>
    <definedName name="fgjgryi">#REF!</definedName>
    <definedName name="FGV">#REF!</definedName>
    <definedName name="fhfg">#REF!</definedName>
    <definedName name="fhfgh">#REF!</definedName>
    <definedName name="fhgh">#REF!</definedName>
    <definedName name="fhpltyunh">#REF!</definedName>
    <definedName name="fi">#REF!</definedName>
    <definedName name="final">#REF!</definedName>
    <definedName name="FINI">#REF!</definedName>
    <definedName name="Finisher">#REF!</definedName>
    <definedName name="fk">#REF!</definedName>
    <definedName name="flq">#REF!</definedName>
    <definedName name="fm">#REF!</definedName>
    <definedName name="FONDOPEN">#REF!</definedName>
    <definedName name="FORMALE">#REF!</definedName>
    <definedName name="FOTO">#REF!</definedName>
    <definedName name="frbgsd">#REF!</definedName>
    <definedName name="fred">#REF!</definedName>
    <definedName name="frefr">#REF!</definedName>
    <definedName name="fres">#REF!</definedName>
    <definedName name="frfa">#REF!</definedName>
    <definedName name="frfr">#REF!</definedName>
    <definedName name="fu">#REF!</definedName>
    <definedName name="Full_Print">#REF!</definedName>
    <definedName name="fv">#REF!</definedName>
    <definedName name="fwff">#REF!</definedName>
    <definedName name="fwwe">#REF!</definedName>
    <definedName name="fy">#REF!</definedName>
    <definedName name="g">#REF!</definedName>
    <definedName name="ga">#REF!</definedName>
    <definedName name="GAJ">#REF!</definedName>
    <definedName name="GATO">#REF!</definedName>
    <definedName name="gavion">#REF!</definedName>
    <definedName name="gb">#REF!</definedName>
    <definedName name="gbbfghghj">#REF!</definedName>
    <definedName name="gc">#REF!</definedName>
    <definedName name="gd">#REF!</definedName>
    <definedName name="gddfgdfgdf">#REF!</definedName>
    <definedName name="gdj">#REF!</definedName>
    <definedName name="gdt">#REF!</definedName>
    <definedName name="geg">#REF!</definedName>
    <definedName name="Geotex">#REF!</definedName>
    <definedName name="geotextil">#REF!</definedName>
    <definedName name="gerg">#REF!</definedName>
    <definedName name="gerg54">#REF!</definedName>
    <definedName name="gergew">#REF!</definedName>
    <definedName name="gergw">#REF!</definedName>
    <definedName name="gf">#REF!</definedName>
    <definedName name="gfd">#REF!</definedName>
    <definedName name="gfdg">#REF!</definedName>
    <definedName name="gfgfgr">#REF!</definedName>
    <definedName name="gfhf">#REF!</definedName>
    <definedName name="gfhfdh">#REF!</definedName>
    <definedName name="gfhgfh">#REF!</definedName>
    <definedName name="GFJHGJ">#REF!</definedName>
    <definedName name="gfjjh">#REF!</definedName>
    <definedName name="gft">#REF!</definedName>
    <definedName name="gfutyj6">#REF!</definedName>
    <definedName name="gg">#REF!</definedName>
    <definedName name="ggdr">#REF!</definedName>
    <definedName name="ggerg">#REF!</definedName>
    <definedName name="gggb">#REF!</definedName>
    <definedName name="gggg">#REF!</definedName>
    <definedName name="ggggd">#REF!</definedName>
    <definedName name="gggggt">#REF!</definedName>
    <definedName name="gggghn">#REF!</definedName>
    <definedName name="ggggt">#REF!</definedName>
    <definedName name="ggggy">#REF!</definedName>
    <definedName name="gggtgd">#REF!</definedName>
    <definedName name="ggtgt">#REF!</definedName>
    <definedName name="gh">#REF!</definedName>
    <definedName name="ghdghuy">#REF!</definedName>
    <definedName name="GHDP">#REF!</definedName>
    <definedName name="ghfg">#REF!</definedName>
    <definedName name="ghjghj">#REF!</definedName>
    <definedName name="GHKJHK">#REF!</definedName>
    <definedName name="ghu">#REF!</definedName>
    <definedName name="gj">#REF!</definedName>
    <definedName name="GJHVCB">#REF!</definedName>
    <definedName name="gk">#REF!</definedName>
    <definedName name="gl">#REF!</definedName>
    <definedName name="GM">#REF!</definedName>
    <definedName name="gmt">#REF!</definedName>
    <definedName name="gn">#REF!</definedName>
    <definedName name="gnm">#REF!</definedName>
    <definedName name="gñ">#REF!</definedName>
    <definedName name="gp">#REF!</definedName>
    <definedName name="GRAF1ANO">#REF!</definedName>
    <definedName name="GRAF1AÑO">#REF!</definedName>
    <definedName name="GRAF2">#REF!</definedName>
    <definedName name="GRAF3">#REF!</definedName>
    <definedName name="Grava">#REF!</definedName>
    <definedName name="gregds">#REF!</definedName>
    <definedName name="grehrtyh">#REF!</definedName>
    <definedName name="grggwero">#REF!</definedName>
    <definedName name="grl">#REF!</definedName>
    <definedName name="grtyerh">#REF!</definedName>
    <definedName name="GRUPO1">#REF!</definedName>
    <definedName name="GRUPO123">#REF!</definedName>
    <definedName name="GRUPO13">#REF!</definedName>
    <definedName name="GRUPO2">#REF!</definedName>
    <definedName name="GSDG">#REF!</definedName>
    <definedName name="gsfsf">#REF!</definedName>
    <definedName name="gte">#REF!</definedName>
    <definedName name="gtgt">#REF!</definedName>
    <definedName name="gtgtg">#REF!</definedName>
    <definedName name="gtgtgff">#REF!</definedName>
    <definedName name="gtgtgyh">#REF!</definedName>
    <definedName name="gtgth">#REF!</definedName>
    <definedName name="GTI">#REF!</definedName>
    <definedName name="GTRE">#REF!</definedName>
    <definedName name="guadua">#REF!</definedName>
    <definedName name="gy">#REF!</definedName>
    <definedName name="h">#REF!</definedName>
    <definedName name="h9h">#REF!</definedName>
    <definedName name="ha">#REF!</definedName>
    <definedName name="hbfdhrw">#REF!</definedName>
    <definedName name="hdfh">#REF!</definedName>
    <definedName name="hdfh4">#REF!</definedName>
    <definedName name="hdfhwq">#REF!</definedName>
    <definedName name="hdgh">#REF!</definedName>
    <definedName name="hdhf">#REF!</definedName>
    <definedName name="Header_Row">#REF!</definedName>
    <definedName name="hfgh">#REF!</definedName>
    <definedName name="hfh">#REF!</definedName>
    <definedName name="hfhg">#REF!</definedName>
    <definedName name="hfthr">#REF!</definedName>
    <definedName name="hg">#REF!</definedName>
    <definedName name="HGFH">#REF!</definedName>
    <definedName name="hgfhty">#REF!</definedName>
    <definedName name="HGHFH7">#REF!</definedName>
    <definedName name="hghhj">#REF!</definedName>
    <definedName name="hghydj">#REF!</definedName>
    <definedName name="hgjfjw">#REF!</definedName>
    <definedName name="HGJG">#REF!</definedName>
    <definedName name="hgt">#REF!</definedName>
    <definedName name="hgu">#REF!</definedName>
    <definedName name="hh">#REF!</definedName>
    <definedName name="hhh">#REF!</definedName>
    <definedName name="hhhhhh">#REF!</definedName>
    <definedName name="hhhhhho">#REF!</definedName>
    <definedName name="hhhhhpy">#REF!</definedName>
    <definedName name="hhhhth">#REF!</definedName>
    <definedName name="hhhyhyh">#REF!</definedName>
    <definedName name="hhtrhreh">#REF!</definedName>
    <definedName name="Hierro">#REF!</definedName>
    <definedName name="hj">#REF!</definedName>
    <definedName name="hjfg">#REF!</definedName>
    <definedName name="hjgh">#REF!</definedName>
    <definedName name="hjghj">#REF!</definedName>
    <definedName name="hjhjhg">#REF!</definedName>
    <definedName name="hjk">#REF!</definedName>
    <definedName name="HJKH">#REF!</definedName>
    <definedName name="hjkjk">#REF!</definedName>
    <definedName name="hl">#REF!</definedName>
    <definedName name="hn">#REF!</definedName>
    <definedName name="hnt">#REF!</definedName>
    <definedName name="HOCOL">#REF!</definedName>
    <definedName name="HOJA1">#REF!</definedName>
    <definedName name="HOJA8">#REF!</definedName>
    <definedName name="HORA2">#REF!</definedName>
    <definedName name="HORASEXTDIU">#REF!</definedName>
    <definedName name="HORASEXTDIUFES">#REF!</definedName>
    <definedName name="HORASEXTNOC">#REF!</definedName>
    <definedName name="HORASEXTNOCFES">#REF!</definedName>
    <definedName name="HORASNOR">#REF!</definedName>
    <definedName name="HORASNOR921">#REF!</definedName>
    <definedName name="HORASNOR922">#REF!</definedName>
    <definedName name="HORASNOR923">#REF!</definedName>
    <definedName name="HORASNOR924">#REF!</definedName>
    <definedName name="HORASNOR925">#REF!</definedName>
    <definedName name="HORASNOR926">#REF!</definedName>
    <definedName name="HORASNOR927">#REF!</definedName>
    <definedName name="HORASNOR928">#REF!</definedName>
    <definedName name="HORASNOR929">#REF!</definedName>
    <definedName name="HORASNOR930">#REF!</definedName>
    <definedName name="HORASNORFES">#REF!</definedName>
    <definedName name="horat">#REF!</definedName>
    <definedName name="HORNOLAB">#REF!</definedName>
    <definedName name="HORNOR1">#REF!</definedName>
    <definedName name="HORNOR10">#REF!</definedName>
    <definedName name="HORNOR11">#REF!</definedName>
    <definedName name="HORNOR12">#REF!</definedName>
    <definedName name="HORNOR13">#REF!</definedName>
    <definedName name="HORNOR14">#REF!</definedName>
    <definedName name="HORNOR15">#REF!</definedName>
    <definedName name="HORNOR16">#REF!</definedName>
    <definedName name="HORNOR17">#REF!</definedName>
    <definedName name="HORNOR18">#REF!</definedName>
    <definedName name="HORNOR19">#REF!</definedName>
    <definedName name="HORNOR2">#REF!</definedName>
    <definedName name="HORNOR20">#REF!</definedName>
    <definedName name="HORNOR21">#REF!</definedName>
    <definedName name="HORNOR22">#REF!</definedName>
    <definedName name="HORNOR23">#REF!</definedName>
    <definedName name="HORNOR24">#REF!</definedName>
    <definedName name="HORNOR25">#REF!</definedName>
    <definedName name="HORNOR26">#REF!</definedName>
    <definedName name="HORNOR27">#REF!</definedName>
    <definedName name="HORNOR28">#REF!</definedName>
    <definedName name="HORNOR29">#REF!</definedName>
    <definedName name="HORNOR3">#REF!</definedName>
    <definedName name="HORNOR30">#REF!</definedName>
    <definedName name="HORNOR31">#REF!</definedName>
    <definedName name="HORNOR4">#REF!</definedName>
    <definedName name="HORNOR5">#REF!</definedName>
    <definedName name="HORNOR6">#REF!</definedName>
    <definedName name="HORNOR7">#REF!</definedName>
    <definedName name="HORNOR8">#REF!</definedName>
    <definedName name="HORNOR9">#REF!</definedName>
    <definedName name="hp">#REF!</definedName>
    <definedName name="hqi">#REF!</definedName>
    <definedName name="hreer">#REF!</definedName>
    <definedName name="hrhth">#REF!</definedName>
    <definedName name="hrthtrh">#REF!</definedName>
    <definedName name="hsfg">#REF!</definedName>
    <definedName name="ht">#REF!</definedName>
    <definedName name="hthdrf">#REF!</definedName>
    <definedName name="htk">#REF!</definedName>
    <definedName name="htryrt7">#REF!</definedName>
    <definedName name="HU">#REF!</definedName>
    <definedName name="hyhjop">#REF!</definedName>
    <definedName name="hyhyh">#REF!</definedName>
    <definedName name="HYSTER">#REF!</definedName>
    <definedName name="HYT">#REF!</definedName>
    <definedName name="hytirs">#REF!</definedName>
    <definedName name="I">#REF!</definedName>
    <definedName name="i8i">#REF!</definedName>
    <definedName name="id">#REF!</definedName>
    <definedName name="IF">#REF!</definedName>
    <definedName name="ig">#REF!</definedName>
    <definedName name="ii">#REF!</definedName>
    <definedName name="iii">#REF!</definedName>
    <definedName name="iiii">#REF!</definedName>
    <definedName name="iiiii">#REF!</definedName>
    <definedName name="iiiiiiik">#REF!</definedName>
    <definedName name="iiiiuh">#REF!</definedName>
    <definedName name="ik">#REF!</definedName>
    <definedName name="ikj">#REF!</definedName>
    <definedName name="iktgvfmu">#REF!</definedName>
    <definedName name="IMPRE">#REF!</definedName>
    <definedName name="INDI">#REF!</definedName>
    <definedName name="inf">#REF!</definedName>
    <definedName name="INFG">#REF!</definedName>
    <definedName name="Ing">#REF!</definedName>
    <definedName name="Insumos_auxiliares">#REF!</definedName>
    <definedName name="Insumos_basicos">#REF!</definedName>
    <definedName name="Interest_Rate">#REF!</definedName>
    <definedName name="INV">#REF!</definedName>
    <definedName name="io">#REF!</definedName>
    <definedName name="io0ioprhyi0i90ryi90">#REF!</definedName>
    <definedName name="ir">#REF!</definedName>
    <definedName name="irrigador">#REF!</definedName>
    <definedName name="it.">#REF!</definedName>
    <definedName name="ITEM">#REF!</definedName>
    <definedName name="ITEM1">#REF!</definedName>
    <definedName name="ITEM1_133">#REF!</definedName>
    <definedName name="ITEM1_149">#REF!</definedName>
    <definedName name="ITEM1_186">#REF!</definedName>
    <definedName name="ITEM1_187">#REF!</definedName>
    <definedName name="ITEM15">#REF!</definedName>
    <definedName name="ITEM15_133">#REF!</definedName>
    <definedName name="ITEM15_149">#REF!</definedName>
    <definedName name="ITEM15_186">#REF!</definedName>
    <definedName name="ITEM15_187">#REF!</definedName>
    <definedName name="ITEM2">#REF!</definedName>
    <definedName name="ITEM2_133">#REF!</definedName>
    <definedName name="ITEM2_149">#REF!</definedName>
    <definedName name="ITEM2_186">#REF!</definedName>
    <definedName name="ITEM2_187">#REF!</definedName>
    <definedName name="item210.3">#REF!</definedName>
    <definedName name="item230.1">#REF!</definedName>
    <definedName name="ITEM3">#REF!</definedName>
    <definedName name="ITEM3_133">#REF!</definedName>
    <definedName name="ITEM3_149">#REF!</definedName>
    <definedName name="ITEM3_186">#REF!</definedName>
    <definedName name="ITEM3_187">#REF!</definedName>
    <definedName name="item310">#REF!</definedName>
    <definedName name="item320.2">#REF!</definedName>
    <definedName name="item330.1">#REF!</definedName>
    <definedName name="item420">#REF!</definedName>
    <definedName name="item450.2P">#REF!</definedName>
    <definedName name="item600.1">#REF!</definedName>
    <definedName name="item610.1">#REF!</definedName>
    <definedName name="item610.2">#REF!</definedName>
    <definedName name="item630.4">#REF!</definedName>
    <definedName name="item630.6">#REF!</definedName>
    <definedName name="item630.7">#REF!</definedName>
    <definedName name="item640.3">#REF!</definedName>
    <definedName name="item661">#REF!</definedName>
    <definedName name="item671">#REF!</definedName>
    <definedName name="item673.1">#REF!</definedName>
    <definedName name="item673.3">#REF!</definedName>
    <definedName name="item681">#REF!</definedName>
    <definedName name="item700.1">#REF!</definedName>
    <definedName name="item710.1">#REF!</definedName>
    <definedName name="item710.2">#REF!</definedName>
    <definedName name="item730.1">#REF!</definedName>
    <definedName name="item730.2">#REF!</definedName>
    <definedName name="item730.2.4">#REF!</definedName>
    <definedName name="item900.2">#REF!</definedName>
    <definedName name="Ítems">#REF!</definedName>
    <definedName name="IUI">#REF!</definedName>
    <definedName name="iuit7">#REF!</definedName>
    <definedName name="iul">#REF!</definedName>
    <definedName name="iuouio">#REF!</definedName>
    <definedName name="iuyi9">#REF!</definedName>
    <definedName name="IVA">#REF!</definedName>
    <definedName name="iyuiuyi">#REF!</definedName>
    <definedName name="IZQ">#REF!</definedName>
    <definedName name="j">#REF!</definedName>
    <definedName name="JA">#REF!</definedName>
    <definedName name="jd">#REF!</definedName>
    <definedName name="jdh">#REF!</definedName>
    <definedName name="JEFEINM">#REF!</definedName>
    <definedName name="jeytj">#REF!</definedName>
    <definedName name="jfhjfrt">#REF!</definedName>
    <definedName name="jgfj">#REF!</definedName>
    <definedName name="jghj">#REF!</definedName>
    <definedName name="jgj">#REF!</definedName>
    <definedName name="jh">#REF!</definedName>
    <definedName name="jhg">#REF!</definedName>
    <definedName name="jhjyj">#REF!</definedName>
    <definedName name="JHK">#REF!</definedName>
    <definedName name="jhkgjkvf">#REF!</definedName>
    <definedName name="jj">#REF!</definedName>
    <definedName name="jjfq">#REF!</definedName>
    <definedName name="jjjhjddfg">#REF!</definedName>
    <definedName name="JJJJ">#REF!</definedName>
    <definedName name="jjjjju">#REF!</definedName>
    <definedName name="jjujujty">#REF!</definedName>
    <definedName name="jjyjy">#REF!</definedName>
    <definedName name="jk">#REF!</definedName>
    <definedName name="jkk">#REF!</definedName>
    <definedName name="jkl">#REF!</definedName>
    <definedName name="jn">#REF!</definedName>
    <definedName name="jñ">#REF!</definedName>
    <definedName name="jo">#REF!</definedName>
    <definedName name="JRYJ">#REF!</definedName>
    <definedName name="jt">#REF!</definedName>
    <definedName name="jtyj">#REF!</definedName>
    <definedName name="jtyry">#REF!</definedName>
    <definedName name="jui">#REF!</definedName>
    <definedName name="juj">#REF!</definedName>
    <definedName name="jujcx">#REF!</definedName>
    <definedName name="jujuj">#REF!</definedName>
    <definedName name="jujujuju">#REF!</definedName>
    <definedName name="jun">#REF!</definedName>
    <definedName name="juuuhb">#REF!</definedName>
    <definedName name="juy">#REF!</definedName>
    <definedName name="jvv">#REF!</definedName>
    <definedName name="jyjt7">#REF!</definedName>
    <definedName name="jyt">#REF!</definedName>
    <definedName name="jytj">#REF!</definedName>
    <definedName name="jyuju">#REF!</definedName>
    <definedName name="jyujyuj">#REF!</definedName>
    <definedName name="K0F1">#REF!</definedName>
    <definedName name="K0F2">#REF!</definedName>
    <definedName name="K10ALO">#REF!</definedName>
    <definedName name="K11ALO">#REF!</definedName>
    <definedName name="K1F1">#REF!</definedName>
    <definedName name="K1F2">#REF!</definedName>
    <definedName name="K2F1">#REF!</definedName>
    <definedName name="K2F2">#REF!</definedName>
    <definedName name="K3F1">#REF!</definedName>
    <definedName name="K3F2">#REF!</definedName>
    <definedName name="K4F1">#REF!</definedName>
    <definedName name="K4F2">#REF!</definedName>
    <definedName name="K5F1">#REF!</definedName>
    <definedName name="K5F2">#REF!</definedName>
    <definedName name="K6F1">#REF!</definedName>
    <definedName name="K6F2">#REF!</definedName>
    <definedName name="K7F1">#REF!</definedName>
    <definedName name="K7F2">#REF!</definedName>
    <definedName name="K8ALO">#REF!</definedName>
    <definedName name="K8F1">#REF!</definedName>
    <definedName name="K8F2">#REF!</definedName>
    <definedName name="K9ALO">#REF!</definedName>
    <definedName name="KHGGH">#REF!</definedName>
    <definedName name="khjk7">#REF!</definedName>
    <definedName name="kikik">#REF!</definedName>
    <definedName name="kio">#REF!</definedName>
    <definedName name="kip">#REF!</definedName>
    <definedName name="KJH">#REF!</definedName>
    <definedName name="kjhkd">#REF!</definedName>
    <definedName name="kjk">#REF!</definedName>
    <definedName name="kjtrkjr">#REF!</definedName>
    <definedName name="KKK">#REF!</definedName>
    <definedName name="kkkki">#REF!</definedName>
    <definedName name="kkkkkki">#REF!</definedName>
    <definedName name="kl">#REF!</definedName>
    <definedName name="klklk">#REF!</definedName>
    <definedName name="kñy">#REF!</definedName>
    <definedName name="krtrk">#REF!</definedName>
    <definedName name="kuh">#REF!</definedName>
    <definedName name="kuy">#REF!</definedName>
    <definedName name="kyr">#REF!</definedName>
    <definedName name="L">#REF!</definedName>
    <definedName name="L_L">#REF!</definedName>
    <definedName name="Last_Row">#REF!</definedName>
    <definedName name="lia">#REF!</definedName>
    <definedName name="LICITACION">#REF!</definedName>
    <definedName name="LINEA">#REF!</definedName>
    <definedName name="listequi">#REF!</definedName>
    <definedName name="listmat">#REF!</definedName>
    <definedName name="liston">#REF!</definedName>
    <definedName name="liuoo">#REF!</definedName>
    <definedName name="lkj">#REF!</definedName>
    <definedName name="LKJLJK">#REF!</definedName>
    <definedName name="ll">#REF!</definedName>
    <definedName name="LLANTAS">#REF!</definedName>
    <definedName name="lll">#REF!</definedName>
    <definedName name="LLLL">#REF!</definedName>
    <definedName name="lllllh">#REF!</definedName>
    <definedName name="lllllllo">#REF!</definedName>
    <definedName name="LÑP">#REF!</definedName>
    <definedName name="lo">#REF!</definedName>
    <definedName name="Loan_Amount">#REF!</definedName>
    <definedName name="Loan_Start">#REF!</definedName>
    <definedName name="Loan_Years">#REF!</definedName>
    <definedName name="loc">#REF!</definedName>
    <definedName name="LOCALIZACION">#REF!</definedName>
    <definedName name="LOCALIZACION_Y_REPLANTEO">#REF!</definedName>
    <definedName name="LOCALIZACIÓN_Y_REPLANTEO._ESTRUCTURAS">#REF!</definedName>
    <definedName name="LOI">#REF!</definedName>
    <definedName name="lolol">#REF!</definedName>
    <definedName name="Longitud">#REF!</definedName>
    <definedName name="Longitud1">#REF!</definedName>
    <definedName name="Longitud2">#REF!</definedName>
    <definedName name="LongitudTubo">#REF!</definedName>
    <definedName name="LOPE">#REF!</definedName>
    <definedName name="lplpl">#REF!</definedName>
    <definedName name="lsttros">#REF!</definedName>
    <definedName name="lucy">#REF!</definedName>
    <definedName name="lun">#REF!</definedName>
    <definedName name="LUNA">#REF!</definedName>
    <definedName name="m">#REF!</definedName>
    <definedName name="MA">#REF!</definedName>
    <definedName name="maestro">#REF!</definedName>
    <definedName name="mafdsf">#REF!</definedName>
    <definedName name="MAL">#REF!</definedName>
    <definedName name="MALO">#REF!</definedName>
    <definedName name="mao">#REF!</definedName>
    <definedName name="maow">#REF!</definedName>
    <definedName name="Maquinaria">#REF!</definedName>
    <definedName name="mar">#REF!</definedName>
    <definedName name="MARAVILLA">#REF!</definedName>
    <definedName name="marcela">#REF!</definedName>
    <definedName name="maria">#REF!</definedName>
    <definedName name="MARILUZ">#REF!</definedName>
    <definedName name="MARINAS">#REF!</definedName>
    <definedName name="martillo">#REF!</definedName>
    <definedName name="MARY">#REF!</definedName>
    <definedName name="MARYLUZ">#REF!</definedName>
    <definedName name="marzito">#REF!</definedName>
    <definedName name="MARZO">#REF!</definedName>
    <definedName name="masor">#REF!</definedName>
    <definedName name="MAT">#REF!</definedName>
    <definedName name="MATERIAL">#REF!</definedName>
    <definedName name="matriz">#REF!</definedName>
    <definedName name="MAYO">#REF!</definedName>
    <definedName name="mdd">#REF!</definedName>
    <definedName name="MEDARDO">#REF!</definedName>
    <definedName name="meg">#REF!</definedName>
    <definedName name="MES">#REF!</definedName>
    <definedName name="MESES">#REF!</definedName>
    <definedName name="mf">#REF!</definedName>
    <definedName name="mfgjrdt">#REF!</definedName>
    <definedName name="mghm">#REF!</definedName>
    <definedName name="mhg">#REF!</definedName>
    <definedName name="mht">#REF!</definedName>
    <definedName name="mhy">#REF!</definedName>
    <definedName name="mjmj">#REF!</definedName>
    <definedName name="mjmjmn">#REF!</definedName>
    <definedName name="mjnhgkio">#REF!</definedName>
    <definedName name="mju">#REF!</definedName>
    <definedName name="mkljlk">#REF!</definedName>
    <definedName name="mku">#REF!</definedName>
    <definedName name="mm">#REF!</definedName>
    <definedName name="mmjmjh">#REF!</definedName>
    <definedName name="mmm">#REF!</definedName>
    <definedName name="mmmh">#REF!</definedName>
    <definedName name="mmmmmjyt">#REF!</definedName>
    <definedName name="mmmmmmg">#REF!</definedName>
    <definedName name="MN">#REF!</definedName>
    <definedName name="MOTO">#REF!</definedName>
    <definedName name="MOTOBOMBA">#REF!</definedName>
    <definedName name="Motoniv">#REF!</definedName>
    <definedName name="motosierra">#REF!</definedName>
    <definedName name="mr">#REF!</definedName>
    <definedName name="n">#REF!</definedName>
    <definedName name="nb">#REF!</definedName>
    <definedName name="nbv">#REF!</definedName>
    <definedName name="nbvnv">#REF!</definedName>
    <definedName name="NDHS">#REF!</definedName>
    <definedName name="nece.cab">#REF!</definedName>
    <definedName name="nf">#REF!</definedName>
    <definedName name="nfg">#REF!</definedName>
    <definedName name="nfgn">#REF!</definedName>
    <definedName name="ngdn">#REF!</definedName>
    <definedName name="ngfh">#REF!</definedName>
    <definedName name="NHG">#REF!</definedName>
    <definedName name="nhn">#REF!</definedName>
    <definedName name="nhncfgn">#REF!</definedName>
    <definedName name="nhndr">#REF!</definedName>
    <definedName name="NJH">#REF!</definedName>
    <definedName name="NM">#REF!</definedName>
    <definedName name="nmmmm">#REF!</definedName>
    <definedName name="NN">#REF!</definedName>
    <definedName name="nndng">#REF!</definedName>
    <definedName name="nnnhd">#REF!</definedName>
    <definedName name="nnnnn">#REF!</definedName>
    <definedName name="nnnnnd">#REF!</definedName>
    <definedName name="nnnnnf">#REF!</definedName>
    <definedName name="nnnnnh">#REF!</definedName>
    <definedName name="NOMBRE">#REF!</definedName>
    <definedName name="nr">#REF!</definedName>
    <definedName name="NroCODIGO">#REF!</definedName>
    <definedName name="NroDOCUMENTO">#REF!</definedName>
    <definedName name="nt">#REF!</definedName>
    <definedName name="NUEVO">#REF!</definedName>
    <definedName name="Num_Pmt_Per_Year">#REF!</definedName>
    <definedName name="nxn">#REF!</definedName>
    <definedName name="ñ">#REF!</definedName>
    <definedName name="ñl">#REF!</definedName>
    <definedName name="ññ">#REF!</definedName>
    <definedName name="ÑÑÑ">#REF!</definedName>
    <definedName name="ñok">#REF!</definedName>
    <definedName name="ñp">#REF!</definedName>
    <definedName name="ñpñpñ">#REF!</definedName>
    <definedName name="ñpo">#REF!</definedName>
    <definedName name="O">#REF!</definedName>
    <definedName name="º1">#REF!</definedName>
    <definedName name="o9o9">#REF!</definedName>
    <definedName name="OBJETO">#REF!</definedName>
    <definedName name="Obra">#REF!</definedName>
    <definedName name="obrero">#REF!</definedName>
    <definedName name="OBSERVACIONES">#REF!</definedName>
    <definedName name="Of">#REF!</definedName>
    <definedName name="oficial">#REF!</definedName>
    <definedName name="oiret">#REF!</definedName>
    <definedName name="oirgrth">#REF!</definedName>
    <definedName name="OIUOIU">#REF!</definedName>
    <definedName name="oo">#REF!</definedName>
    <definedName name="ooo">#REF!</definedName>
    <definedName name="ooooiii">#REF!</definedName>
    <definedName name="oooos">#REF!</definedName>
    <definedName name="operador">#REF!</definedName>
    <definedName name="OPERADORES">#REF!</definedName>
    <definedName name="os">#REF!</definedName>
    <definedName name="OSCAR">#REF!</definedName>
    <definedName name="OTR">#REF!</definedName>
    <definedName name="p">#REF!</definedName>
    <definedName name="p0p0">#REF!</definedName>
    <definedName name="PAJARITA">#REF!</definedName>
    <definedName name="Pav">#REF!</definedName>
    <definedName name="Pay_Date">#REF!</definedName>
    <definedName name="Pay_Num">#REF!</definedName>
    <definedName name="PAZ">#REF!</definedName>
    <definedName name="pc">#REF!</definedName>
    <definedName name="PERRD">#REF!</definedName>
    <definedName name="PERRITO">#REF!</definedName>
    <definedName name="pi">#REF!</definedName>
    <definedName name="piedram">#REF!</definedName>
    <definedName name="PILOTE">#REF!</definedName>
    <definedName name="pk">#REF!</definedName>
    <definedName name="PKHK">#REF!</definedName>
    <definedName name="pkj">#REF!</definedName>
    <definedName name="Placa">#REF!</definedName>
    <definedName name="PLAD">#REF!</definedName>
    <definedName name="PlazoAIU">#REF!</definedName>
    <definedName name="PLPLUNN">#REF!</definedName>
    <definedName name="pñ">#REF!</definedName>
    <definedName name="po">#REF!</definedName>
    <definedName name="POCETAS">#REF!</definedName>
    <definedName name="poi">#REF!</definedName>
    <definedName name="POIL">#REF!</definedName>
    <definedName name="POIUP">#REF!</definedName>
    <definedName name="POO">#REF!</definedName>
    <definedName name="popop">#REF!</definedName>
    <definedName name="popp">#REF!</definedName>
    <definedName name="popu">#REF!</definedName>
    <definedName name="popvds">#REF!</definedName>
    <definedName name="porc">#REF!</definedName>
    <definedName name="pouig">#REF!</definedName>
    <definedName name="pp">#REF!</definedName>
    <definedName name="ppp">#REF!</definedName>
    <definedName name="ppppp9">#REF!</definedName>
    <definedName name="pppppd">#REF!</definedName>
    <definedName name="pqroj">#REF!</definedName>
    <definedName name="PRE">#REF!</definedName>
    <definedName name="precios">#REF!</definedName>
    <definedName name="PREST">#REF!</definedName>
    <definedName name="PRESUPUESTO">#REF!</definedName>
    <definedName name="PRIMER">#REF!</definedName>
    <definedName name="PRIMERO">#REF!</definedName>
    <definedName name="PRIMET">#REF!</definedName>
    <definedName name="Princ">#REF!</definedName>
    <definedName name="PRINT_AREA">#REF!</definedName>
    <definedName name="Print_Area_MI">#REF!</definedName>
    <definedName name="PRINT_TITLES">#REF!</definedName>
    <definedName name="PRINT_TITLES_MI">#REF!</definedName>
    <definedName name="PROCESO">#REF!</definedName>
    <definedName name="PRODUCTO">#REF!</definedName>
    <definedName name="PROG">#REF!</definedName>
    <definedName name="Proponente">#REF!</definedName>
    <definedName name="PROPUESTA2">#REF!</definedName>
    <definedName name="PRUEBA2">#REF!</definedName>
    <definedName name="ptope">#REF!</definedName>
    <definedName name="ptopes">#REF!</definedName>
    <definedName name="puntilla">#REF!</definedName>
    <definedName name="PVCdren4">#REF!</definedName>
    <definedName name="PVCmang3">#REF!</definedName>
    <definedName name="q">#REF!</definedName>
    <definedName name="q1q1q">#REF!</definedName>
    <definedName name="qaedtguj">#REF!</definedName>
    <definedName name="QAQSWS">#REF!</definedName>
    <definedName name="qaqwwxcr">#REF!</definedName>
    <definedName name="qaz">#REF!</definedName>
    <definedName name="QE">#REF!</definedName>
    <definedName name="QE_TE">#REF!</definedName>
    <definedName name="qedcd">#REF!</definedName>
    <definedName name="qeqewe">#REF!</definedName>
    <definedName name="qewj">#REF!</definedName>
    <definedName name="QI">#REF!</definedName>
    <definedName name="QI_TI">#REF!</definedName>
    <definedName name="QN">#REF!</definedName>
    <definedName name="QN_QI">#REF!</definedName>
    <definedName name="QNS">#REF!</definedName>
    <definedName name="QQ">#REF!</definedName>
    <definedName name="qqqqq">#REF!</definedName>
    <definedName name="qqqqqw">#REF!</definedName>
    <definedName name="qw">#REF!</definedName>
    <definedName name="qwdas2">#REF!</definedName>
    <definedName name="qweqe">#REF!</definedName>
    <definedName name="qwqwqwj">#REF!</definedName>
    <definedName name="radios">#REF!</definedName>
    <definedName name="rana">#REF!</definedName>
    <definedName name="rds">#REF!</definedName>
    <definedName name="RE">#REF!</definedName>
    <definedName name="recebo">#REF!</definedName>
    <definedName name="REG">#REF!</definedName>
    <definedName name="rege">#REF!</definedName>
    <definedName name="regresd">#REF!</definedName>
    <definedName name="regthio">#REF!</definedName>
    <definedName name="REGULAR">#REF!</definedName>
    <definedName name="REJHE">#REF!</definedName>
    <definedName name="RELACUION">#REF!</definedName>
    <definedName name="rell">#REF!</definedName>
    <definedName name="RELLG">#REF!</definedName>
    <definedName name="REPROGRAMACION">#REF!</definedName>
    <definedName name="rer">#REF!</definedName>
    <definedName name="rererw">#REF!</definedName>
    <definedName name="rerg">#REF!</definedName>
    <definedName name="rerrrrw">#REF!</definedName>
    <definedName name="resul">#REF!</definedName>
    <definedName name="RESUMEN">#REF!</definedName>
    <definedName name="RETRO">#REF!</definedName>
    <definedName name="retromartillo">#REF!</definedName>
    <definedName name="RETTRE">#REF!</definedName>
    <definedName name="rety">#REF!</definedName>
    <definedName name="rewfreg">#REF!</definedName>
    <definedName name="rewr">#REF!</definedName>
    <definedName name="REWWER">#REF!</definedName>
    <definedName name="reyepoi">#REF!</definedName>
    <definedName name="reyety">#REF!</definedName>
    <definedName name="reyty">#REF!</definedName>
    <definedName name="reyyt">#REF!</definedName>
    <definedName name="RFEMER">#REF!</definedName>
    <definedName name="rfhnhjyu">#REF!</definedName>
    <definedName name="rfrf">#REF!</definedName>
    <definedName name="rge">#REF!</definedName>
    <definedName name="rgegg">#REF!</definedName>
    <definedName name="rhh">#REF!</definedName>
    <definedName name="rhrtd">#REF!</definedName>
    <definedName name="rhtry">#REF!</definedName>
    <definedName name="ricardo">#REF!</definedName>
    <definedName name="RIIIIIIIIIIIC">#REF!</definedName>
    <definedName name="rj">#REF!</definedName>
    <definedName name="rjjth">#REF!</definedName>
    <definedName name="rjy">#REF!</definedName>
    <definedName name="rkjyk">#REF!</definedName>
    <definedName name="rkru">#REF!</definedName>
    <definedName name="rky">#REF!</definedName>
    <definedName name="rl">#REF!</definedName>
    <definedName name="rlo">#REF!</definedName>
    <definedName name="rm">#REF!</definedName>
    <definedName name="rñ">#REF!</definedName>
    <definedName name="RODILLO">#REF!</definedName>
    <definedName name="rr">#REF!</definedName>
    <definedName name="rrr">#REF!</definedName>
    <definedName name="rrrrrb">#REF!</definedName>
    <definedName name="rrrrrrre">#REF!</definedName>
    <definedName name="rrrrt">#REF!</definedName>
    <definedName name="rsadf">#REF!</definedName>
    <definedName name="rsdgsd5">#REF!</definedName>
    <definedName name="rt">#REF!</definedName>
    <definedName name="rte">#REF!</definedName>
    <definedName name="rteg">#REF!</definedName>
    <definedName name="rtert">#REF!</definedName>
    <definedName name="rtes">#REF!</definedName>
    <definedName name="rtewth">#REF!</definedName>
    <definedName name="rthjtj">#REF!</definedName>
    <definedName name="rthrthg">#REF!</definedName>
    <definedName name="rthtrh">#REF!</definedName>
    <definedName name="rtkk">#REF!</definedName>
    <definedName name="rttthy">#REF!</definedName>
    <definedName name="rtu">#REF!</definedName>
    <definedName name="rtug">#REF!</definedName>
    <definedName name="rtugsd">#REF!</definedName>
    <definedName name="rturtu">#REF!</definedName>
    <definedName name="rturu">#REF!</definedName>
    <definedName name="rtut">#REF!</definedName>
    <definedName name="rtutru">#REF!</definedName>
    <definedName name="rtuy">#REF!</definedName>
    <definedName name="rty">#REF!</definedName>
    <definedName name="rtyhr">#REF!</definedName>
    <definedName name="rtym">#REF!</definedName>
    <definedName name="rtyrey">#REF!</definedName>
    <definedName name="rtyrh">#REF!</definedName>
    <definedName name="RTYRTY">#REF!</definedName>
    <definedName name="rtyt">#REF!</definedName>
    <definedName name="rtytry">#REF!</definedName>
    <definedName name="ruru">#REF!</definedName>
    <definedName name="rutu">#REF!</definedName>
    <definedName name="rwt">#REF!</definedName>
    <definedName name="ry">#REF!</definedName>
    <definedName name="ryeryb">#REF!</definedName>
    <definedName name="rytrsdg">#REF!</definedName>
    <definedName name="s">#REF!</definedName>
    <definedName name="SA">#REF!</definedName>
    <definedName name="saa">#REF!</definedName>
    <definedName name="SAD">#REF!</definedName>
    <definedName name="SADF">#REF!</definedName>
    <definedName name="sadff">#REF!</definedName>
    <definedName name="sadfo">#REF!</definedName>
    <definedName name="safdp">#REF!</definedName>
    <definedName name="SALARIO">#REF!</definedName>
    <definedName name="sbe">#REF!</definedName>
    <definedName name="sbgfbgdr">#REF!</definedName>
    <definedName name="sc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">#REF!</definedName>
    <definedName name="sdaf">#REF!</definedName>
    <definedName name="sdas">#REF!</definedName>
    <definedName name="sdasdf">#REF!</definedName>
    <definedName name="SDCDSCT">#REF!</definedName>
    <definedName name="SDE">#REF!</definedName>
    <definedName name="SDFCE">#REF!</definedName>
    <definedName name="sdfd">#REF!</definedName>
    <definedName name="sdfds">#REF!</definedName>
    <definedName name="SDFDSO">#REF!</definedName>
    <definedName name="sdfdstp">#REF!</definedName>
    <definedName name="SDFEO">#REF!</definedName>
    <definedName name="sdfg">#REF!</definedName>
    <definedName name="sdfgdsfk">#REF!</definedName>
    <definedName name="sdfgsg">#REF!</definedName>
    <definedName name="SDFLJK">#REF!</definedName>
    <definedName name="sdfsd4">#REF!</definedName>
    <definedName name="SDFSDF">#REF!</definedName>
    <definedName name="sdfsdfb">#REF!</definedName>
    <definedName name="SDFSF">#REF!</definedName>
    <definedName name="sdfsv">#REF!</definedName>
    <definedName name="sdgfd">#REF!</definedName>
    <definedName name="sdgfgp">#REF!</definedName>
    <definedName name="sdgfiu">#REF!</definedName>
    <definedName name="sdgsd">#REF!</definedName>
    <definedName name="sdgsg">#REF!</definedName>
    <definedName name="SDIKOM">#REF!</definedName>
    <definedName name="sdsdfh">#REF!</definedName>
    <definedName name="seccion1">#REF!</definedName>
    <definedName name="seccion2">#REF!</definedName>
    <definedName name="SECTOR">#REF!</definedName>
    <definedName name="SEGUNDO">#REF!</definedName>
    <definedName name="setrj">#REF!</definedName>
    <definedName name="sett">#REF!</definedName>
    <definedName name="sfasf">#REF!</definedName>
    <definedName name="SFHSGFH">#REF!</definedName>
    <definedName name="sfsd">#REF!</definedName>
    <definedName name="sfsdf">#REF!</definedName>
    <definedName name="sfsdferg">#REF!</definedName>
    <definedName name="sfsdfs">#REF!</definedName>
    <definedName name="SHARED_FORMULA_12">#REF!</definedName>
    <definedName name="SHARED_FORMULA_19">#REF!</definedName>
    <definedName name="SHARED_FORMULA_24">#REF!</definedName>
    <definedName name="SHARED_FORMULA_4">#REF!</definedName>
    <definedName name="si">#REF!</definedName>
    <definedName name="sk">#REF!</definedName>
    <definedName name="sm">#REF!</definedName>
    <definedName name="sn">#REF!</definedName>
    <definedName name="snw">#REF!</definedName>
    <definedName name="sñ">#REF!</definedName>
    <definedName name="so">#REF!</definedName>
    <definedName name="SOBREANCHO">#REF!</definedName>
    <definedName name="SOL">#REF!</definedName>
    <definedName name="Spanner_Auto_Select">#REF!</definedName>
    <definedName name="sr">#REF!</definedName>
    <definedName name="srwrwr">#REF!</definedName>
    <definedName name="ss">#REF!</definedName>
    <definedName name="sss">#REF!</definedName>
    <definedName name="sssss7">#REF!</definedName>
    <definedName name="sssssa">#REF!</definedName>
    <definedName name="sssssy">#REF!</definedName>
    <definedName name="stt">#REF!</definedName>
    <definedName name="SUBBASE">#REF!</definedName>
    <definedName name="SUCIO">#REF!</definedName>
    <definedName name="Summary">#REF!</definedName>
    <definedName name="swsw">#REF!</definedName>
    <definedName name="swsw3">#REF!</definedName>
    <definedName name="t5t5">#REF!</definedName>
    <definedName name="TAB">#REF!</definedName>
    <definedName name="TABLA">#REF!</definedName>
    <definedName name="TABLA_DE_CONTENIDO__A1">#REF!</definedName>
    <definedName name="tabla2">#REF!</definedName>
    <definedName name="TANQUE">#REF!</definedName>
    <definedName name="tb">#REF!</definedName>
    <definedName name="tdy">#REF!</definedName>
    <definedName name="TE">#REF!</definedName>
    <definedName name="tewst">#REF!</definedName>
    <definedName name="teytrh">#REF!</definedName>
    <definedName name="th">#REF!</definedName>
    <definedName name="thdh">#REF!</definedName>
    <definedName name="thtj">#REF!</definedName>
    <definedName name="TI">#REF!</definedName>
    <definedName name="tipov">#REF!</definedName>
    <definedName name="TIT">#REF!</definedName>
    <definedName name="TITU">#REF!</definedName>
    <definedName name="TITULO">#REF!</definedName>
    <definedName name="Títulos_a_imprimir_IM">#REF!</definedName>
    <definedName name="tj">#REF!</definedName>
    <definedName name="tl">#REF!</definedName>
    <definedName name="tn">#REF!</definedName>
    <definedName name="To">#REF!</definedName>
    <definedName name="tonto">#REF!</definedName>
    <definedName name="topagrafia">#REF!</definedName>
    <definedName name="topografia">#REF!</definedName>
    <definedName name="topografo">#REF!</definedName>
    <definedName name="tortas">#REF!</definedName>
    <definedName name="tortas2">#REF!</definedName>
    <definedName name="TOT">#REF!</definedName>
    <definedName name="TOTAL">#REF!</definedName>
    <definedName name="Total_Interest">#REF!</definedName>
    <definedName name="Total_Pay">#REF!</definedName>
    <definedName name="TP">#REF!</definedName>
    <definedName name="tr">#REF!</definedName>
    <definedName name="TRANS">#REF!</definedName>
    <definedName name="trest">#REF!</definedName>
    <definedName name="tret">#REF!</definedName>
    <definedName name="trh">#REF!</definedName>
    <definedName name="trhfh">#REF!</definedName>
    <definedName name="TRiturado">#REF!</definedName>
    <definedName name="trjfgjh">#REF!</definedName>
    <definedName name="tru">#REF!</definedName>
    <definedName name="truds">#REF!</definedName>
    <definedName name="trutu">#REF!</definedName>
    <definedName name="trydfg">#REF!</definedName>
    <definedName name="trydtrygf">#REF!</definedName>
    <definedName name="tryery">#REF!</definedName>
    <definedName name="tryi6">#REF!</definedName>
    <definedName name="tryrth">#REF!</definedName>
    <definedName name="tsert">#REF!</definedName>
    <definedName name="tt">#REF!</definedName>
    <definedName name="TtCD">#REF!</definedName>
    <definedName name="TTR">#REF!</definedName>
    <definedName name="ttrff">#REF!</definedName>
    <definedName name="ttt">#REF!</definedName>
    <definedName name="tttt7">#REF!</definedName>
    <definedName name="tttthy">#REF!</definedName>
    <definedName name="ttttr">#REF!</definedName>
    <definedName name="ttttt">#REF!</definedName>
    <definedName name="tu">#REF!</definedName>
    <definedName name="tubo24">#REF!</definedName>
    <definedName name="tubor24">#REF!</definedName>
    <definedName name="tur">#REF!</definedName>
    <definedName name="turu">#REF!</definedName>
    <definedName name="twer">#REF!</definedName>
    <definedName name="twet">#REF!</definedName>
    <definedName name="ty">#REF!</definedName>
    <definedName name="tyery">#REF!</definedName>
    <definedName name="tyj">#REF!</definedName>
    <definedName name="tyjtyj">#REF!</definedName>
    <definedName name="tyjytjuyjuy">#REF!</definedName>
    <definedName name="tyk">#REF!</definedName>
    <definedName name="tym">#REF!</definedName>
    <definedName name="tyr">#REF!</definedName>
    <definedName name="tytgfhgfh">#REF!</definedName>
    <definedName name="tyty">#REF!</definedName>
    <definedName name="tyu">#REF!</definedName>
    <definedName name="TYUIYI">#REF!</definedName>
    <definedName name="tyujh">#REF!</definedName>
    <definedName name="tyuty">#REF!</definedName>
    <definedName name="tyutyu">#REF!</definedName>
    <definedName name="tyxg">#REF!</definedName>
    <definedName name="U">#REF!</definedName>
    <definedName name="u3u">#REF!</definedName>
    <definedName name="u7u7">#REF!</definedName>
    <definedName name="Ubicación">#REF!</definedName>
    <definedName name="UI">#REF!</definedName>
    <definedName name="uijhj">#REF!</definedName>
    <definedName name="uio">#REF!</definedName>
    <definedName name="uiou">#REF!</definedName>
    <definedName name="uir">#REF!</definedName>
    <definedName name="uituii">#REF!</definedName>
    <definedName name="uityjj">#REF!</definedName>
    <definedName name="uiufgj">#REF!</definedName>
    <definedName name="UIUYI">#REF!</definedName>
    <definedName name="UN">#REF!</definedName>
    <definedName name="Unidad">#REF!</definedName>
    <definedName name="Unitarios">#REF!</definedName>
    <definedName name="UOUIV">#REF!</definedName>
    <definedName name="uryur">#REF!</definedName>
    <definedName name="ut">#REF!</definedName>
    <definedName name="UTIL">#REF!</definedName>
    <definedName name="uu">#REF!</definedName>
    <definedName name="uuu">#REF!</definedName>
    <definedName name="uuuuo">#REF!</definedName>
    <definedName name="uuuuuj">#REF!</definedName>
    <definedName name="uwkap">#REF!</definedName>
    <definedName name="uxd">#REF!</definedName>
    <definedName name="uy">#REF!</definedName>
    <definedName name="uyiyiy">#REF!</definedName>
    <definedName name="uytu">#REF!</definedName>
    <definedName name="uyur">#REF!</definedName>
    <definedName name="v">#REF!</definedName>
    <definedName name="VACA">#REF!</definedName>
    <definedName name="VALDES">#REF!</definedName>
    <definedName name="valor1">#REF!</definedName>
    <definedName name="valor2">#REF!</definedName>
    <definedName name="VALOR3">#REF!</definedName>
    <definedName name="vaquita">#REF!</definedName>
    <definedName name="Varios">#REF!</definedName>
    <definedName name="Varios2">#REF!</definedName>
    <definedName name="vb">#REF!</definedName>
    <definedName name="vbvbvbvb">#REF!</definedName>
    <definedName name="vc">#REF!</definedName>
    <definedName name="vck">#REF!</definedName>
    <definedName name="vd">#REF!</definedName>
    <definedName name="vdfvuio">#REF!</definedName>
    <definedName name="vdsvnj">#REF!</definedName>
    <definedName name="VentaAiu">#REF!</definedName>
    <definedName name="vfbgnhyt">#REF!</definedName>
    <definedName name="vfn">#REF!</definedName>
    <definedName name="vfvdv">#REF!</definedName>
    <definedName name="vfvf">#REF!</definedName>
    <definedName name="vg">#REF!</definedName>
    <definedName name="VIA">#REF!</definedName>
    <definedName name="VIBRA">#REF!</definedName>
    <definedName name="VIBRO">#REF!</definedName>
    <definedName name="villa">#REF!</definedName>
    <definedName name="vk">#REF!</definedName>
    <definedName name="vm">#REF!</definedName>
    <definedName name="vnbvxb">#REF!</definedName>
    <definedName name="VNVBN">#REF!</definedName>
    <definedName name="VOLQUETA">#REF!</definedName>
    <definedName name="volquetamk">#REF!</definedName>
    <definedName name="VOLQUETAS">#REF!</definedName>
    <definedName name="vsdfj">#REF!</definedName>
    <definedName name="vt">#REF!</definedName>
    <definedName name="vv">#REF!</definedName>
    <definedName name="vvcxv">#REF!</definedName>
    <definedName name="VVV">#REF!</definedName>
    <definedName name="vvvvt">#REF!</definedName>
    <definedName name="vvvvvvf">#REF!</definedName>
    <definedName name="vy">#REF!</definedName>
    <definedName name="w2w2w">#REF!</definedName>
    <definedName name="WDFSDF">#REF!</definedName>
    <definedName name="we">#REF!</definedName>
    <definedName name="WEFWE">#REF!</definedName>
    <definedName name="werew">#REF!</definedName>
    <definedName name="WEREWR">#REF!</definedName>
    <definedName name="werfdsf">#REF!</definedName>
    <definedName name="werh">#REF!</definedName>
    <definedName name="wersfdfrguyo">#REF!</definedName>
    <definedName name="werwr">#REF!</definedName>
    <definedName name="WERWVN">#REF!</definedName>
    <definedName name="wetrew">#REF!</definedName>
    <definedName name="wettt">#REF!</definedName>
    <definedName name="wetwretd">#REF!</definedName>
    <definedName name="wew">#REF!</definedName>
    <definedName name="wffag">#REF!</definedName>
    <definedName name="WILSON">#REF!</definedName>
    <definedName name="wj">#REF!</definedName>
    <definedName name="wl">#REF!</definedName>
    <definedName name="WQEEWQ">#REF!</definedName>
    <definedName name="wrn.ESTADO._.REHABILITACION.">#REF!</definedName>
    <definedName name="wrn.formu.">#REF!</definedName>
    <definedName name="wrn.GENERAL.">#REF!</definedName>
    <definedName name="wrn.via">#REF!</definedName>
    <definedName name="wrn.via.">#REF!</definedName>
    <definedName name="ws">#REF!</definedName>
    <definedName name="wsnhed">#REF!</definedName>
    <definedName name="wswswsqa">#REF!</definedName>
    <definedName name="wtt">#REF!</definedName>
    <definedName name="ww">#REF!</definedName>
    <definedName name="wwded3">#REF!</definedName>
    <definedName name="wwwwe">#REF!</definedName>
    <definedName name="wyty">#REF!</definedName>
    <definedName name="x">#REF!</definedName>
    <definedName name="xb">#REF!</definedName>
    <definedName name="xcbvbs">#REF!</definedName>
    <definedName name="xo">#REF!</definedName>
    <definedName name="xsxs">#REF!</definedName>
    <definedName name="xx">#REF!</definedName>
    <definedName name="XX_51">#REF!</definedName>
    <definedName name="xxfg">#REF!</definedName>
    <definedName name="XXX">#REF!</definedName>
    <definedName name="XXXX">#REF!</definedName>
    <definedName name="xxxxxds">#REF!</definedName>
    <definedName name="xxxxxx">#REF!</definedName>
    <definedName name="XXXXXXXXXX">#REF!</definedName>
    <definedName name="xxxxxxxxxx29">#REF!</definedName>
    <definedName name="XXXXXXXXXXXX">#REF!</definedName>
    <definedName name="XZXZV">#REF!</definedName>
    <definedName name="y6y6">#REF!</definedName>
    <definedName name="YA">#REF!</definedName>
    <definedName name="yery">#REF!</definedName>
    <definedName name="yhy">#REF!</definedName>
    <definedName name="yjyj">#REF!</definedName>
    <definedName name="yn">#REF!</definedName>
    <definedName name="yrey">#REF!</definedName>
    <definedName name="yry">#REF!</definedName>
    <definedName name="ytj">#REF!</definedName>
    <definedName name="ytjt6">#REF!</definedName>
    <definedName name="ytrwyr">#REF!</definedName>
    <definedName name="ytry">#REF!</definedName>
    <definedName name="ytryrty">#REF!</definedName>
    <definedName name="YTRYUYT">#REF!</definedName>
    <definedName name="ytudfgd">#REF!</definedName>
    <definedName name="yturtu7">#REF!</definedName>
    <definedName name="yturu">#REF!</definedName>
    <definedName name="ytuytfgh">#REF!</definedName>
    <definedName name="yty">#REF!</definedName>
    <definedName name="ytyyh">#REF!</definedName>
    <definedName name="ytzacdfg">#REF!</definedName>
    <definedName name="yu">#REF!</definedName>
    <definedName name="yudre54">#REF!</definedName>
    <definedName name="yuhgh">#REF!</definedName>
    <definedName name="yui">#REF!</definedName>
    <definedName name="yutu">#REF!</definedName>
    <definedName name="yuuiiy">#REF!</definedName>
    <definedName name="yuuuuuu">#REF!</definedName>
    <definedName name="yy">#REF!</definedName>
    <definedName name="YYY">#REF!</definedName>
    <definedName name="yyyuh">#REF!</definedName>
    <definedName name="yyyyhhh">#REF!</definedName>
    <definedName name="yyyyyf">#REF!</definedName>
    <definedName name="Z">#REF!</definedName>
    <definedName name="zc">#REF!</definedName>
    <definedName name="zd">#REF!</definedName>
    <definedName name="zdervr">#REF!</definedName>
    <definedName name="ZDF">#REF!</definedName>
    <definedName name="zdr">#REF!</definedName>
    <definedName name="zx">#REF!</definedName>
    <definedName name="zxczds">#REF!</definedName>
    <definedName name="zxsdftyu">#REF!</definedName>
    <definedName name="zxvxczv">#REF!</definedName>
    <definedName name="zz">#REF!</definedName>
    <definedName name="ZZZZZZZZZ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1" roundtripDataChecksum="7H+3JmSB81hh3mhHTulWJOOALSIXGuALlqRNiSQ3rVw="/>
    </ext>
  </extLst>
</workbook>
</file>

<file path=xl/calcChain.xml><?xml version="1.0" encoding="utf-8"?>
<calcChain xmlns="http://schemas.openxmlformats.org/spreadsheetml/2006/main">
  <c r="L17" i="6" l="1"/>
  <c r="N17" i="6" s="1"/>
  <c r="N16" i="6"/>
  <c r="L16" i="6"/>
  <c r="E35" i="5"/>
  <c r="F35" i="5" s="1"/>
  <c r="E34" i="5"/>
  <c r="F34" i="5" s="1"/>
  <c r="I31" i="5"/>
  <c r="H31" i="5"/>
  <c r="I30" i="5"/>
  <c r="H30" i="5"/>
  <c r="I29" i="5"/>
  <c r="H29" i="5"/>
  <c r="I28" i="5"/>
  <c r="H28" i="5"/>
  <c r="F14" i="5"/>
  <c r="E14" i="5"/>
  <c r="D14" i="5"/>
  <c r="C14" i="5"/>
  <c r="W26" i="4"/>
  <c r="N26" i="4"/>
  <c r="J26" i="4"/>
  <c r="W24" i="4"/>
  <c r="N24" i="4"/>
  <c r="J24" i="4"/>
  <c r="W22" i="4"/>
  <c r="N22" i="4"/>
  <c r="J22" i="4"/>
  <c r="W20" i="4"/>
  <c r="N20" i="4"/>
  <c r="J20" i="4"/>
  <c r="W18" i="4"/>
  <c r="N18" i="4"/>
  <c r="J18" i="4"/>
  <c r="D9" i="4"/>
  <c r="F4" i="5" s="1"/>
  <c r="F7" i="4"/>
  <c r="O18" i="4" s="1"/>
  <c r="V28" i="3"/>
  <c r="W26" i="3"/>
  <c r="O26" i="3"/>
  <c r="S26" i="3" s="1"/>
  <c r="N26" i="3"/>
  <c r="J26" i="3"/>
  <c r="W24" i="3"/>
  <c r="N24" i="3"/>
  <c r="J24" i="3"/>
  <c r="W22" i="3"/>
  <c r="N22" i="3"/>
  <c r="J22" i="3"/>
  <c r="W20" i="3"/>
  <c r="N20" i="3"/>
  <c r="J20" i="3"/>
  <c r="W18" i="3"/>
  <c r="N18" i="3"/>
  <c r="J18" i="3"/>
  <c r="D9" i="3"/>
  <c r="H7" i="3"/>
  <c r="F7" i="3"/>
  <c r="O20" i="3" s="1"/>
  <c r="W26" i="2"/>
  <c r="O26" i="2"/>
  <c r="S26" i="2" s="1"/>
  <c r="N26" i="2"/>
  <c r="J26" i="2"/>
  <c r="W24" i="2"/>
  <c r="N24" i="2"/>
  <c r="J24" i="2"/>
  <c r="W22" i="2"/>
  <c r="N22" i="2"/>
  <c r="J22" i="2"/>
  <c r="W20" i="2"/>
  <c r="N20" i="2"/>
  <c r="J20" i="2"/>
  <c r="W18" i="2"/>
  <c r="N18" i="2"/>
  <c r="J18" i="2"/>
  <c r="D9" i="2"/>
  <c r="D4" i="5" s="1"/>
  <c r="H7" i="2"/>
  <c r="F7" i="2"/>
  <c r="O22" i="2" s="1"/>
  <c r="V28" i="1"/>
  <c r="W26" i="1"/>
  <c r="N26" i="1"/>
  <c r="J26" i="1"/>
  <c r="W24" i="1"/>
  <c r="N24" i="1"/>
  <c r="J24" i="1"/>
  <c r="W22" i="1"/>
  <c r="N22" i="1"/>
  <c r="J22" i="1"/>
  <c r="W20" i="1"/>
  <c r="N20" i="1"/>
  <c r="J20" i="1"/>
  <c r="W18" i="1"/>
  <c r="N18" i="1"/>
  <c r="J18" i="1"/>
  <c r="D9" i="1"/>
  <c r="F7" i="1"/>
  <c r="O24" i="1" s="1"/>
  <c r="F36" i="5" l="1"/>
  <c r="F38" i="5" s="1"/>
  <c r="C19" i="5" s="1"/>
  <c r="S20" i="3"/>
  <c r="P20" i="3"/>
  <c r="T20" i="3" s="1"/>
  <c r="P24" i="1"/>
  <c r="T24" i="1" s="1"/>
  <c r="S24" i="1"/>
  <c r="S18" i="4"/>
  <c r="P18" i="4"/>
  <c r="T18" i="4" s="1"/>
  <c r="P22" i="2"/>
  <c r="T22" i="2" s="1"/>
  <c r="S22" i="2"/>
  <c r="N18" i="6"/>
  <c r="N20" i="6" s="1"/>
  <c r="O24" i="2"/>
  <c r="O22" i="1"/>
  <c r="O20" i="1"/>
  <c r="O18" i="2"/>
  <c r="O18" i="3"/>
  <c r="O20" i="2"/>
  <c r="O18" i="1"/>
  <c r="H7" i="1"/>
  <c r="P26" i="2"/>
  <c r="T26" i="2" s="1"/>
  <c r="C4" i="5"/>
  <c r="H7" i="4"/>
  <c r="O26" i="4"/>
  <c r="O24" i="4"/>
  <c r="E4" i="5"/>
  <c r="O24" i="3"/>
  <c r="P26" i="3"/>
  <c r="T26" i="3" s="1"/>
  <c r="O22" i="4"/>
  <c r="O22" i="3"/>
  <c r="O20" i="4"/>
  <c r="O26" i="1"/>
  <c r="S18" i="1" l="1"/>
  <c r="P18" i="1"/>
  <c r="T18" i="1" s="1"/>
  <c r="S26" i="1"/>
  <c r="P26" i="1"/>
  <c r="T26" i="1" s="1"/>
  <c r="S20" i="2"/>
  <c r="P20" i="2"/>
  <c r="T20" i="2" s="1"/>
  <c r="T28" i="2" s="1"/>
  <c r="V28" i="2" s="1"/>
  <c r="S18" i="3"/>
  <c r="P18" i="3"/>
  <c r="T18" i="3" s="1"/>
  <c r="S26" i="4"/>
  <c r="P26" i="4"/>
  <c r="T26" i="4" s="1"/>
  <c r="S18" i="2"/>
  <c r="P18" i="2"/>
  <c r="T18" i="2" s="1"/>
  <c r="S20" i="1"/>
  <c r="P20" i="1"/>
  <c r="T20" i="1" s="1"/>
  <c r="P20" i="4"/>
  <c r="T20" i="4" s="1"/>
  <c r="T28" i="4" s="1"/>
  <c r="V28" i="4" s="1"/>
  <c r="S20" i="4"/>
  <c r="P22" i="3"/>
  <c r="T22" i="3" s="1"/>
  <c r="S22" i="3"/>
  <c r="S22" i="4"/>
  <c r="P22" i="4"/>
  <c r="T22" i="4" s="1"/>
  <c r="S24" i="4"/>
  <c r="P24" i="4"/>
  <c r="T24" i="4" s="1"/>
  <c r="S22" i="1"/>
  <c r="P22" i="1"/>
  <c r="T22" i="1" s="1"/>
  <c r="S24" i="3"/>
  <c r="P24" i="3"/>
  <c r="T24" i="3" s="1"/>
  <c r="P24" i="2"/>
  <c r="T24" i="2" s="1"/>
  <c r="S24" i="2"/>
</calcChain>
</file>

<file path=xl/sharedStrings.xml><?xml version="1.0" encoding="utf-8"?>
<sst xmlns="http://schemas.openxmlformats.org/spreadsheetml/2006/main" count="372" uniqueCount="177">
  <si>
    <t>INVITACIÓN PÚBLICA No. 009-2025</t>
  </si>
  <si>
    <t>OBJETO:</t>
  </si>
  <si>
    <t>Prestar los servicios de Transporte Terrestre Automotor Especial de Pasajeros con destino a la Dirección Ejecutiva del FONDO PARA LA VIDA Y LA BIODIVERSIDAD</t>
  </si>
  <si>
    <t>PRESUPUESTO OFICIAL</t>
  </si>
  <si>
    <t>SALARIO MINIMO 2025</t>
  </si>
  <si>
    <t>SMMLV</t>
  </si>
  <si>
    <t xml:space="preserve">Presupuesto oficial: </t>
  </si>
  <si>
    <t>Porponente:</t>
  </si>
  <si>
    <t>FECHA DE CIERRE DE LA INVITACIÒN</t>
  </si>
  <si>
    <t>Req Cert Ejecución en años</t>
  </si>
  <si>
    <t>NO</t>
  </si>
  <si>
    <t>Experiencia del Proponente - Habilitante</t>
  </si>
  <si>
    <t>Requerimiento</t>
  </si>
  <si>
    <t>Valoración que la Entidad tendrá como equivalente en relación con el valor del contrato</t>
  </si>
  <si>
    <t>Hasta Tres (3) certificaciones de contratos suscritos, ejecutados y terminados, para entidades públicas o privadas, donde se hayan desarrollado actividades de transporte terrestre especial de pasajeros que sumado o individual tengan una cuantía igual o superior al presupuesto estimado para el presente proceso</t>
  </si>
  <si>
    <t>No.</t>
  </si>
  <si>
    <t>CONTRATO</t>
  </si>
  <si>
    <t>CONTRATANTE</t>
  </si>
  <si>
    <t>OBJETO CONTRACTUAL</t>
  </si>
  <si>
    <t>FECHA DE INICIO</t>
  </si>
  <si>
    <t>FECHA TERMINACIÓN</t>
  </si>
  <si>
    <t>Validación Req Cert de Ejecución en Años</t>
  </si>
  <si>
    <t>% DE EJECUCIÓN</t>
  </si>
  <si>
    <t>CONTRATISTA</t>
  </si>
  <si>
    <t>VALOR TOTAL DEL CONTRATO</t>
  </si>
  <si>
    <t>VALOR ITEMS PARA LICITACIÓN</t>
  </si>
  <si>
    <t>% PARTICIPACIÓN DE LA FIGURA</t>
  </si>
  <si>
    <t>% EQUIVALENTE</t>
  </si>
  <si>
    <t>TOTAL</t>
  </si>
  <si>
    <t xml:space="preserve">Calificación del servicio </t>
  </si>
  <si>
    <t>Fecha de certificación</t>
  </si>
  <si>
    <t>Validación Fecha de certificación 
(MAX 5)</t>
  </si>
  <si>
    <t>OBSERVACIÓN</t>
  </si>
  <si>
    <t>OBSERVACIÓN A LA SUBSANACIÓN</t>
  </si>
  <si>
    <t>$</t>
  </si>
  <si>
    <t>1270-2021 [CCE-285-AMP-202]
ORDEN DE COMPRA 67431</t>
  </si>
  <si>
    <t>INSTITUTO COLOMBIANO DE BIENESTAR FAMILIAR</t>
  </si>
  <si>
    <t>PRESTAR EL SERVICIO DE TRANSPORTE TERRESTRE AUTOMOTOR ESPECIAL DE PASAJEROS PARA EL INSTITUTO COLOMBIANO DE BIENESTAR FAMILIAR ICBF A NIVEL NACIONAL EN EL SEGMENTO EMPRESARIAL A TRAVÉS DEL ACUERDO MARCO DE PRECIOS CCE-285-AMP-2020 REGIÓN 8 Y 9</t>
  </si>
  <si>
    <t>UT TRANSPORTES POR COLOMBIA</t>
  </si>
  <si>
    <t>BUENO</t>
  </si>
  <si>
    <r>
      <rPr>
        <sz val="12"/>
        <color rgb="FFFF0000"/>
        <rFont val="Arial"/>
        <family val="2"/>
      </rPr>
      <t>NO CUMPLE</t>
    </r>
    <r>
      <rPr>
        <sz val="12"/>
        <color theme="1"/>
        <rFont val="Calibri"/>
        <family val="2"/>
      </rPr>
      <t xml:space="preserve">
NO SE PRESENTA NIT DE LA ENTIDAD CONTRATANTE SEGUN LO DISPUESTO EN EL "3.4.1.1. Contratos ejecutados" DE LOS TRD, DONDE SE ESTABLECE EL REQUERIMIENTO: </t>
    </r>
    <r>
      <rPr>
        <sz val="12"/>
        <color rgb="FFFF0000"/>
        <rFont val="Arial"/>
        <family val="2"/>
      </rPr>
      <t>1. Nombre completo y NIT de la entidad que certifica.</t>
    </r>
    <r>
      <rPr>
        <sz val="12"/>
        <color theme="1"/>
        <rFont val="Calibri"/>
        <family val="2"/>
      </rPr>
      <t xml:space="preserve">
NO SE PRESENTA EMAIL DE CONTACTO SEGUN LO DISPUESTO EN EL "3.4.1.1. Contratos ejecutados" DE LOS TRD, DONDE SE ESTABLECE EL REQUERIMIENTO: </t>
    </r>
    <r>
      <rPr>
        <sz val="12"/>
        <color rgb="FFFF0000"/>
        <rFont val="Arial"/>
        <family val="2"/>
      </rPr>
      <t xml:space="preserve">8. Datos del contacto: nombre, cargo, email y teléfono de la persona de contacto.
</t>
    </r>
    <r>
      <rPr>
        <sz val="12"/>
        <color theme="1"/>
        <rFont val="Calibri"/>
        <family val="2"/>
      </rPr>
      <t xml:space="preserve">
SUBSANAR: DOCUMENTO AUXILIAR QUE RESPALDE LA CERTIFICACIÓN CON TODOS LOS REQUERIMIENTOS</t>
    </r>
  </si>
  <si>
    <r>
      <rPr>
        <b/>
        <sz val="12"/>
        <color rgb="FFFF0000"/>
        <rFont val="Calibri"/>
        <family val="2"/>
      </rPr>
      <t>NO CUMPLE</t>
    </r>
    <r>
      <rPr>
        <b/>
        <sz val="12"/>
        <color theme="1"/>
        <rFont val="Calibri"/>
        <family val="2"/>
      </rPr>
      <t xml:space="preserve">
</t>
    </r>
    <r>
      <rPr>
        <sz val="12"/>
        <color theme="1"/>
        <rFont val="Calibri"/>
        <family val="2"/>
      </rPr>
      <t xml:space="preserve">
No se presenta email de contacto según lo dispuesto en el "3.4.1.1. Contratos ejecutados" de los TRD, donde se establece el requerimiento: 8. Datos del contacto: nombre, cargo, email y teléfono de la persona de contacto.
Tener en cuenta que el numeral 3.1.2. REQUISITOS HABILITANTES DE CARÁCTER TÉCNICO del TDR indicó: "Nota: No se aceptan auto certificaciones, o certificados emitidos por agentes o intermediarios."
</t>
    </r>
  </si>
  <si>
    <r>
      <rPr>
        <b/>
        <sz val="12"/>
        <color theme="1"/>
        <rFont val="Calibri"/>
        <family val="2"/>
      </rPr>
      <t xml:space="preserve">TOTAL SMMLV DE LAS CERTIFICACIONES QUE </t>
    </r>
    <r>
      <rPr>
        <b/>
        <sz val="12"/>
        <color theme="1"/>
        <rFont val="Calibri (Cuerpo)"/>
      </rPr>
      <t xml:space="preserve">CUMPLEN </t>
    </r>
  </si>
  <si>
    <t>CUMPLIMIENTO</t>
  </si>
  <si>
    <t>OBSERVACIÓN DE LA SUBSANACIÓN.</t>
  </si>
  <si>
    <t>CONTRATO N° ETSA-IND-5103053CNT-1838-2024</t>
  </si>
  <si>
    <t>ESTUDIOS TÉCNICOS S.A.S</t>
  </si>
  <si>
    <t>El CONTRATISTA, de manera oportuna, diligente, independiente, con plena autonomía directiva, administrativa, financiera y técnica, y dando cumplimiento a las normas aplicables vigentes, a este Contrato y a sus Anexos (Anexo A, B, C, D) se obliga, en favor del CONTRATANTE, a prestar el servicio de transporte de personal y/o cosas (en adelante los “Servicios”) poniendo a disposición de éste, 9 vehículos con su respectivo conductor. Los servicios se prestarán en LUGAR DE EJECUCIÓN indicado en la parte superior de este documento.</t>
  </si>
  <si>
    <t>GRUPO EMPRESARIAL TRES CORDILLERAS SAS</t>
  </si>
  <si>
    <t>NO REGISTRA</t>
  </si>
  <si>
    <r>
      <rPr>
        <sz val="12"/>
        <color rgb="FFFF0000"/>
        <rFont val="Arial"/>
        <family val="2"/>
      </rPr>
      <t>NO CUMPLE</t>
    </r>
    <r>
      <rPr>
        <sz val="12"/>
        <color theme="1"/>
        <rFont val="Calibri"/>
        <family val="2"/>
      </rPr>
      <t xml:space="preserve">
NO SE REGISTRA LA CALIFICACIÓN DEL SERVICIO SEGÚN LO DISPUESTO EN EL NUMERAL "3.4.1.1. Contratos ejecutados" DONDE SE ESTABLECE EL REQUERIMIENTO: </t>
    </r>
    <r>
      <rPr>
        <sz val="12"/>
        <color rgb="FFFF0000"/>
        <rFont val="Arial"/>
        <family val="2"/>
      </rPr>
      <t>5. Calificación del servicio (regular, bueno o excelente)</t>
    </r>
    <r>
      <rPr>
        <sz val="12"/>
        <color theme="1"/>
        <rFont val="Calibri"/>
        <family val="2"/>
      </rPr>
      <t xml:space="preserve">
NO SE PRESENTA EMAIL DE CONTACTO SEGUN LO DISPUESTO EN EL "3.4.1.1. Contratos ejecutados" DE LOS TRD, DONDE SE ESTABLECE EL REQUERIMIENTO: </t>
    </r>
    <r>
      <rPr>
        <sz val="12"/>
        <color rgb="FFFF0000"/>
        <rFont val="Arial"/>
        <family val="2"/>
      </rPr>
      <t>8. Datos del contacto: nombre, cargo, email y teléfono de la persona de contacto.</t>
    </r>
    <r>
      <rPr>
        <sz val="12"/>
        <color theme="1"/>
        <rFont val="Calibri"/>
        <family val="2"/>
      </rPr>
      <t xml:space="preserve">
SUBSANAR: DOCUMENTO AUXILIAR QUE RESPALDE LA CERTIFICACIÓN CON TODOS LOS REQUERIMIENTOS</t>
    </r>
  </si>
  <si>
    <t>CUMPLE 
SE ATIENDE Y SUBSANA EL REQUERIMIENTO</t>
  </si>
  <si>
    <t>425
ENEL / 054686-OCENSA / 054301-ODL</t>
  </si>
  <si>
    <t>BUREAU VERITAS COLOMBIA LTDA</t>
  </si>
  <si>
    <t>Prestación de servicios de transporte especial de pasajero, carga y alquiler de vehículos a nivel nacional en vehículos tipo camionetas hibridas y/o eléctricas, camioneta wagon y/o camperos, camionetas doble cabina, microbús, camiones y bus.</t>
  </si>
  <si>
    <t>BUREAU VERITAS COLOMBIA LTDA.</t>
  </si>
  <si>
    <t>EXCELENTE</t>
  </si>
  <si>
    <r>
      <rPr>
        <sz val="12"/>
        <color rgb="FFFF0000"/>
        <rFont val="Arial"/>
        <family val="2"/>
      </rPr>
      <t xml:space="preserve">NO CUMPLE
</t>
    </r>
    <r>
      <rPr>
        <sz val="12"/>
        <color theme="1"/>
        <rFont val="Calibri"/>
        <family val="2"/>
      </rPr>
      <t xml:space="preserve">
NO SE PRESENTA EMAIL DE CONTACTO SEGUN LO DISPUESTO EN EL "3.4.1.1. Contratos ejecutados" DE LOS TRD, DONDE SE ESTABLECE EL REQUERIMIENTO: </t>
    </r>
    <r>
      <rPr>
        <sz val="12"/>
        <color rgb="FFFF0000"/>
        <rFont val="Arial"/>
        <family val="2"/>
      </rPr>
      <t>8. Datos del contacto: nombre, cargo, email y teléfono de la persona de contacto.</t>
    </r>
    <r>
      <rPr>
        <sz val="12"/>
        <color theme="1"/>
        <rFont val="Calibri"/>
        <family val="2"/>
      </rPr>
      <t xml:space="preserve">
SUBSANAR: DOCUMENTO AUXILIAR QUE RESPALDE LA CERTIFICACIÓN CON TODOS LOS REQUERIMIENTOS</t>
    </r>
  </si>
  <si>
    <r>
      <rPr>
        <b/>
        <sz val="12"/>
        <color theme="1"/>
        <rFont val="Calibri"/>
        <family val="2"/>
      </rPr>
      <t xml:space="preserve">TOTAL SMMLV DE LAS CERTIFICACIONES QUE </t>
    </r>
    <r>
      <rPr>
        <b/>
        <sz val="12"/>
        <color theme="1"/>
        <rFont val="Calibri (Cuerpo)"/>
      </rPr>
      <t xml:space="preserve">CUMPLEN </t>
    </r>
  </si>
  <si>
    <t>% PARTICIPACIÓN DE LA FIGURA PLURAL</t>
  </si>
  <si>
    <t>CONTRATO 236 DE 2022</t>
  </si>
  <si>
    <t>UPTC - UNIVERSIDAD PEGAGOGICA Y TECNOLOGICA DE COLOMBIA</t>
  </si>
  <si>
    <t>SERVICIO DE TRASLADO TERRESTRE PARA EL DESPLAZAMIENTO DE ESTUDIANTES, DOCENTES Y DEMÁS PERSONAL AUTORIZADO EN CUMPLIMIENTO DE ACTIVIDADES PROPIAS DE LA UNIVERSIDAD PEDAGÓGICA Y TECNOLÓGICA DE COLOMBIA PARA LA VIGENCIA 2022.</t>
  </si>
  <si>
    <t>UT TEA-LIDERTUR 2022</t>
  </si>
  <si>
    <t>MUY CONFIABLE</t>
  </si>
  <si>
    <r>
      <rPr>
        <sz val="12"/>
        <color rgb="FFFF0000"/>
        <rFont val="Arial"/>
        <family val="2"/>
      </rPr>
      <t>NO CUMPLE</t>
    </r>
    <r>
      <rPr>
        <sz val="12"/>
        <color theme="1"/>
        <rFont val="Calibri"/>
        <family val="2"/>
      </rPr>
      <t xml:space="preserve">
CARTA DE CONFORMACIÓN DE UNIÓN TEMPORAL DEL CONTRATO 236 DE 2022, QUE CERTIFIQUE SU % DE PARTICIPACIÓN. SEGUN LO DISPUESTO EN LA </t>
    </r>
    <r>
      <rPr>
        <b/>
        <sz val="12"/>
        <color theme="1"/>
        <rFont val="Calibri"/>
        <family val="2"/>
      </rPr>
      <t>NOTA 2</t>
    </r>
    <r>
      <rPr>
        <sz val="12"/>
        <color theme="1"/>
        <rFont val="Calibri"/>
        <family val="2"/>
      </rPr>
      <t xml:space="preserve"> DEL NUMERAL </t>
    </r>
    <r>
      <rPr>
        <sz val="12"/>
        <color rgb="FFFF0000"/>
        <rFont val="Arial"/>
        <family val="2"/>
      </rPr>
      <t>3.4.1.1. Contratos ejecutados.</t>
    </r>
    <r>
      <rPr>
        <sz val="12"/>
        <color theme="1"/>
        <rFont val="Calibri"/>
        <family val="2"/>
      </rPr>
      <t xml:space="preserve">
SUBSANAR: DOCUMENTO AUXILIAR QUE RESPALDE LA CERTIFICACIÓN CON TODOS LOS REQUERIMIENTOS
</t>
    </r>
  </si>
  <si>
    <t>CONTRATO: No. 53 de 2023</t>
  </si>
  <si>
    <t>SERVICIO DE TRASLADO TERRESTRE PARA EL DESPLAZAMIENTO DE ESTUDIANTES, DOCENTES Y DEMÁS PERSONAL AUTORIZADO EN CUMPLIMIENTO DE ACTIVIDADES PROPIAS DE LA UNIVERSIDAD PEDAGÓGICA Y TECNOLÓGICA DE COLOMBIA, PARA LA VIGENCIA 2023.</t>
  </si>
  <si>
    <t>UNION TEMPORAL ESCOLAR TL 2023</t>
  </si>
  <si>
    <r>
      <rPr>
        <sz val="12"/>
        <color rgb="FFFF0000"/>
        <rFont val="Calibri (Cuerpo)"/>
      </rPr>
      <t xml:space="preserve">NO CUMPLE
</t>
    </r>
    <r>
      <rPr>
        <sz val="12"/>
        <color theme="1"/>
        <rFont val="Calibri"/>
        <family val="2"/>
      </rPr>
      <t xml:space="preserve">
NO SE PRESENTA EMAIL DE CONTACTO SEGUN LO DISPUESTO EN EL "3.4.1.1. Contratos ejecutados" DE LOS TRD, DONDE SE ESTABLECE EL REQUERIMIENTO: </t>
    </r>
    <r>
      <rPr>
        <sz val="12"/>
        <color rgb="FFFF0000"/>
        <rFont val="Calibri (Cuerpo)"/>
      </rPr>
      <t>8. Datos del contacto: nombre, cargo, email y teléfono de la persona de contacto.</t>
    </r>
    <r>
      <rPr>
        <sz val="12"/>
        <color theme="1"/>
        <rFont val="Calibri"/>
        <family val="2"/>
      </rPr>
      <t xml:space="preserve">
SUBSANAR: DOCUMENTO AUXILIAR QUE RESPALDE LA CERTIFICACIÓN CON TODOS LOS REQUERIMIENTOS</t>
    </r>
  </si>
  <si>
    <r>
      <rPr>
        <b/>
        <sz val="12"/>
        <color theme="1"/>
        <rFont val="Calibri"/>
        <family val="2"/>
      </rPr>
      <t xml:space="preserve">TOTAL SMMLV DE LAS CERTIFICACIONES QUE </t>
    </r>
    <r>
      <rPr>
        <b/>
        <sz val="12"/>
        <color rgb="FFFF0000"/>
        <rFont val="Calibri (Cuerpo)"/>
      </rPr>
      <t xml:space="preserve">CUMPLEN </t>
    </r>
  </si>
  <si>
    <t>No. 10-2022</t>
  </si>
  <si>
    <t>ARCE ROJAS CONSULTORES &amp; CIAS. S.A.S.</t>
  </si>
  <si>
    <t>SERVICIO DE VEHICULOS PARA EL TRANSPORTE DE PERSONAL PARA LOS DISTINTOS PROYECTOSQUE SE DESARROLLAN A NOMBRE DEL CONTRATANTE.</t>
  </si>
  <si>
    <t>CONECTAR RL SERVICIOS DE TRANSPORTE S.A.S.</t>
  </si>
  <si>
    <t>CUMPLE</t>
  </si>
  <si>
    <t>No. 10-2021</t>
  </si>
  <si>
    <t>No 001-2020</t>
  </si>
  <si>
    <t>INGENIEROS Y PAVIMENTOS PROVISIONALES S.A.S.</t>
  </si>
  <si>
    <t>Prestación del Servicio de Transporte Terrestre Especial de Pasajeros, bajo la modalidad de TRANSPORTE EMPRESARIAL: Prestar el servicio de transporte de personal directo, funcionarios, operarios y herramientas</t>
  </si>
  <si>
    <t>TRANSPORTES NUEVO BOLIVAR SAS</t>
  </si>
  <si>
    <r>
      <rPr>
        <sz val="12"/>
        <color theme="1"/>
        <rFont val="Calibri"/>
        <family val="2"/>
      </rPr>
      <t xml:space="preserve">
</t>
    </r>
    <r>
      <rPr>
        <sz val="12"/>
        <color rgb="FFFF0000"/>
        <rFont val="Calibri (Cuerpo)"/>
      </rPr>
      <t>NO CUMPLE</t>
    </r>
    <r>
      <rPr>
        <sz val="12"/>
        <color theme="1"/>
        <rFont val="Calibri"/>
        <family val="2"/>
      </rPr>
      <t xml:space="preserve">
NO SE REGISTRA LA CALIFICACIÓN DEL SERVICIO SEGÚN LO DISPUESTO EN EL NUMERAL "3.4.1.1. Contratos ejecutados" DONDE SE ESTABLECE EL REQUERIMIENTO:</t>
    </r>
    <r>
      <rPr>
        <sz val="12"/>
        <color rgb="FFFF0000"/>
        <rFont val="Calibri (Cuerpo)"/>
      </rPr>
      <t xml:space="preserve"> 5. Calificación del servicio (regular, bueno o excelente)</t>
    </r>
    <r>
      <rPr>
        <sz val="12"/>
        <color theme="1"/>
        <rFont val="Calibri"/>
        <family val="2"/>
      </rPr>
      <t xml:space="preserve">
SUBSANAR: DOCUMENTO AUXILIAR QUE RESPALDE LA CERTIFICACIÓN CON TODOS LOS REQUERIMIENTOS</t>
    </r>
  </si>
  <si>
    <r>
      <rPr>
        <b/>
        <sz val="12"/>
        <color theme="1"/>
        <rFont val="Calibri"/>
        <family val="2"/>
      </rPr>
      <t xml:space="preserve">TOTAL SMMLV DE LAS CERTIFICACIONES QUE </t>
    </r>
    <r>
      <rPr>
        <b/>
        <sz val="12"/>
        <color rgb="FFFF0000"/>
        <rFont val="Calibri (Cuerpo)"/>
      </rPr>
      <t xml:space="preserve">CUMPLEN </t>
    </r>
  </si>
  <si>
    <t>CRITERIOS HABILITANTES</t>
  </si>
  <si>
    <t>EVALUACIÓN REQUISITOS HABILITANTES TÈCNICOS</t>
  </si>
  <si>
    <t>Experiencia específica del Proponente</t>
  </si>
  <si>
    <t>NO CUMPLE</t>
  </si>
  <si>
    <t>Certificado de Compromiso del Equipo mínimo de trabajo</t>
  </si>
  <si>
    <t>Habilitación para prestar el servicio</t>
  </si>
  <si>
    <t>Resolución Capacidad Transportadora</t>
  </si>
  <si>
    <t>Disponibilidad de vehículos</t>
  </si>
  <si>
    <t xml:space="preserve">Plan estratégico de Seguridad vial </t>
  </si>
  <si>
    <t>Póliza de seguro de responsabilidad civil contractual y extracontractual</t>
  </si>
  <si>
    <t>Plataforma tecnológica</t>
  </si>
  <si>
    <t>CALIFICACIÓN</t>
  </si>
  <si>
    <t xml:space="preserve">ASPECTO POR CALIFICAR </t>
  </si>
  <si>
    <t>PROPUESTA ECONOMICA</t>
  </si>
  <si>
    <t>VARIABLES &lt;= A LA PROPUESTA DE LA ENTIDAD</t>
  </si>
  <si>
    <t>SELECCIÓN</t>
  </si>
  <si>
    <t>Tipo de Vehículo requerido</t>
  </si>
  <si>
    <t>Horas</t>
  </si>
  <si>
    <t>Disponibilidad Horaria</t>
  </si>
  <si>
    <t>Referencia 2025</t>
  </si>
  <si>
    <t>Referencia 2026</t>
  </si>
  <si>
    <t>EVALUACIÓN 2025</t>
  </si>
  <si>
    <t>EVALUACIÓN 2026</t>
  </si>
  <si>
    <t>CAMIONETA SUV /CAMIONETA HÍBRIDA O ELECTRICA</t>
  </si>
  <si>
    <t>12 HRS</t>
  </si>
  <si>
    <t>Lunes a viernes en un horario variable en el rango de 6:00am a 11:00 pm</t>
  </si>
  <si>
    <t>Lunes a domingo en un horario variable en el rango de 6:00 a.m. a 11:00p.m</t>
  </si>
  <si>
    <t>DIA</t>
  </si>
  <si>
    <t>Valor por día (12 horas)</t>
  </si>
  <si>
    <t>HR</t>
  </si>
  <si>
    <t>Valor hora adicional</t>
  </si>
  <si>
    <t xml:space="preserve">AÑO </t>
  </si>
  <si>
    <t>cantidad</t>
  </si>
  <si>
    <t>MESES</t>
  </si>
  <si>
    <t>Precio Mensual Unitario de Referencia</t>
  </si>
  <si>
    <t>COSTO DIRECTO</t>
  </si>
  <si>
    <t>IVA (19%)</t>
  </si>
  <si>
    <t>-</t>
  </si>
  <si>
    <t>FORMULARIO DETALLADO
PRESUPUESTO OFICIAL</t>
  </si>
  <si>
    <t>“Contratar la prestación del servicio integral de transporte terrestre especial automotor para apoyar las actividades del Fondo Para la Vida y la Biodiversidad.”</t>
  </si>
  <si>
    <t>NOTA 1: El calculo del Presupuesto Oficial se realiza tomando como refencia el mayor precio de las variables [Lunes a domingo] para cada vigencia, multiplicado por el numero de meses y la cantidad especificada.</t>
  </si>
  <si>
    <t>FIRMAS:</t>
  </si>
  <si>
    <t>Nombre y firma del representante legal</t>
  </si>
  <si>
    <t>Nombre del Proponente</t>
  </si>
  <si>
    <t>AÑO</t>
  </si>
  <si>
    <t>Salario mínimo (SMMLV)</t>
  </si>
  <si>
    <t>EVALUACIÓN REQUISITOS HABILITANTES</t>
  </si>
  <si>
    <t>2025</t>
  </si>
  <si>
    <t>2024</t>
  </si>
  <si>
    <t>2023</t>
  </si>
  <si>
    <t>2022</t>
  </si>
  <si>
    <t>2021</t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</si>
  <si>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</si>
  <si>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</si>
  <si>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</si>
  <si>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</si>
  <si>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</si>
  <si>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</si>
  <si>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</si>
  <si>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</si>
  <si>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</si>
  <si>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</si>
  <si>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</si>
  <si>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</si>
  <si>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</si>
  <si>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</si>
  <si>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</si>
  <si>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</si>
  <si>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</si>
  <si>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</si>
  <si>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</si>
  <si>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</si>
  <si>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</si>
  <si>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</si>
  <si>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</si>
  <si>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</si>
  <si>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</si>
  <si>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</si>
  <si>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</si>
  <si>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</si>
  <si>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</si>
  <si>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</si>
  <si>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</si>
  <si>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1989</t>
  </si>
  <si>
    <t>1988</t>
  </si>
  <si>
    <t>1987</t>
  </si>
  <si>
    <t>1986</t>
  </si>
  <si>
    <t>1985</t>
  </si>
  <si>
    <t>1984</t>
  </si>
  <si>
    <t>CALIFICACIÓN TRES CORDILLERAS</t>
  </si>
  <si>
    <t>EVALUACIÓN OFERTA ECONÓMICA CUMPLIMIENTO DE LOS TRES REQUISITOS HABILITANTES (TÉCNICO, FINANCIERO, JURÍDICO)</t>
  </si>
  <si>
    <t>DETALLE TRES CORDILLERAS PROPUESTA SELECCIONADA.</t>
  </si>
  <si>
    <r>
      <t xml:space="preserve">
</t>
    </r>
    <r>
      <rPr>
        <sz val="12"/>
        <color rgb="FFFF0000"/>
        <rFont val="Calibri"/>
        <family val="2"/>
      </rPr>
      <t>NO CUMPLE</t>
    </r>
    <r>
      <rPr>
        <sz val="12"/>
        <color theme="1"/>
        <rFont val="Calibri"/>
        <family val="2"/>
      </rPr>
      <t xml:space="preserve">
Se atiende parcialmente la observación, y se aporta un documento en el que se evidencia la participación requerida. No obstante, no se incorpora la dirección de correo electrónico de contacto, conforme a lo dispuesto en el numeral 3.4.1.1 de los Términos de Referencia.</t>
    </r>
  </si>
  <si>
    <r>
      <rPr>
        <sz val="12"/>
        <color rgb="FFFF0000"/>
        <rFont val="Calibri"/>
        <family val="2"/>
      </rPr>
      <t>NO CUMPLE</t>
    </r>
    <r>
      <rPr>
        <sz val="12"/>
        <color theme="1"/>
        <rFont val="Calibri"/>
        <family val="2"/>
      </rPr>
      <t xml:space="preserve">
No se incorpora la dirección de correo electrónico de contacto, conforme a lo dispuesto en el numeral 3.4.1.1 de los Términos de Referencia.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</si>
</sst>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[$$-240A]\ * #,##0_ ;_-[$$-240A]\ * \-#,##0\ ;_-[$$-240A]\ * &quot;-&quot;_ ;_-@_ "/>
    <numFmt numFmtId="165" formatCode="[$-C0A]d\-mmm\-yy"/>
    <numFmt numFmtId="166" formatCode="_-[$$-240A]* #,##0.00_-;\-[$$-240A]* #,##0.00_-;_-[$$-240A]* &quot;-&quot;??_-;_-@"/>
    <numFmt numFmtId="167" formatCode="#,##0.00\ _$"/>
    <numFmt numFmtId="168" formatCode="_-* #,##0.00\ _$_-;\-* #,##0.00\ _$_-;_-* &quot;-&quot;??\ _$_-;_-@"/>
    <numFmt numFmtId="169" formatCode="_-[$$-409]* #,##0.00_ ;_-[$$-409]* \-#,##0.00\ ;_-[$$-409]* &quot;-&quot;??_ ;_-@_ "/>
    <numFmt numFmtId="170" formatCode="_-[$$-240A]\ * #,##0.00_ ;_-[$$-240A]\ * \-#,##0.00\ ;_-[$$-240A]\ * &quot;-&quot;??_ ;_-@_ "/>
    <numFmt numFmtId="171" formatCode="_-[$$-240A]\ * #,##0_ ;_-[$$-240A]\ * \-#,##0\ ;_-[$$-240A]\ * &quot;-&quot;??_ ;_-@_ "/>
    <numFmt numFmtId="172" formatCode="_-&quot;$&quot;\ * #,##0_-;\-&quot;$&quot;\ * #,##0_-;_-&quot;$&quot;\ * &quot;-&quot;_-;_-@"/>
    <numFmt numFmtId="173" formatCode="_-&quot;$&quot;\ * #,##0.00_-;\-&quot;$&quot;\ * #,##0.00_-;_-&quot;$&quot;\ * &quot;-&quot;??_-;_-@"/>
    <numFmt numFmtId="174" formatCode="[$$-240A]#,##0"/>
  </numFmts>
  <fonts count="3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sz val="12"/>
      <color rgb="FFFF0000"/>
      <name val="Calibri"/>
      <family val="2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Arial Narrow"/>
      <family val="2"/>
    </font>
    <font>
      <sz val="11"/>
      <color theme="1"/>
      <name val="Arial Narrow"/>
      <family val="2"/>
    </font>
    <font>
      <sz val="10"/>
      <color rgb="FF000000"/>
      <name val="Calibri"/>
      <family val="2"/>
    </font>
    <font>
      <sz val="10"/>
      <color rgb="FF000000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0"/>
      <color rgb="FF7F7F7F"/>
      <name val="Arial"/>
      <family val="2"/>
    </font>
    <font>
      <i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rgb="FF0000FF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 Narrow"/>
      <family val="2"/>
    </font>
    <font>
      <sz val="10"/>
      <color rgb="FF000000"/>
      <name val="Arial"/>
      <family val="2"/>
    </font>
    <font>
      <b/>
      <sz val="9"/>
      <color rgb="FF000000"/>
      <name val="Verdana"/>
      <family val="2"/>
    </font>
    <font>
      <sz val="12"/>
      <color rgb="FFFF0000"/>
      <name val="Arial"/>
      <family val="2"/>
    </font>
    <font>
      <b/>
      <sz val="12"/>
      <color rgb="FFFF0000"/>
      <name val="Calibri"/>
      <family val="2"/>
    </font>
    <font>
      <b/>
      <sz val="12"/>
      <color theme="1"/>
      <name val="Calibri (Cuerpo)"/>
    </font>
    <font>
      <sz val="12"/>
      <color rgb="FFFF0000"/>
      <name val="Calibri (Cuerpo)"/>
    </font>
    <font>
      <b/>
      <sz val="12"/>
      <color rgb="FFFF0000"/>
      <name val="Calibri (Cuerpo)"/>
    </font>
    <font>
      <sz val="12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FE598"/>
        <bgColor rgb="FFFFE598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3A3838"/>
        <bgColor rgb="FF3A3838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rgb="FFDEEAF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rgb="FFDEEAF6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/>
    <xf numFmtId="0" fontId="2" fillId="2" borderId="1" xfId="0" applyFont="1" applyFill="1" applyBorder="1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1" fillId="2" borderId="1" xfId="0" applyFont="1" applyFill="1" applyBorder="1"/>
    <xf numFmtId="164" fontId="2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165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165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165" fontId="1" fillId="0" borderId="14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9" fontId="1" fillId="0" borderId="14" xfId="0" applyNumberFormat="1" applyFont="1" applyBorder="1" applyAlignment="1">
      <alignment horizontal="center" vertical="center"/>
    </xf>
    <xf numFmtId="166" fontId="1" fillId="3" borderId="14" xfId="0" applyNumberFormat="1" applyFont="1" applyFill="1" applyBorder="1" applyAlignment="1">
      <alignment vertical="center"/>
    </xf>
    <xf numFmtId="167" fontId="1" fillId="4" borderId="14" xfId="0" applyNumberFormat="1" applyFont="1" applyFill="1" applyBorder="1" applyAlignment="1">
      <alignment horizontal="center" vertical="center"/>
    </xf>
    <xf numFmtId="167" fontId="1" fillId="0" borderId="14" xfId="0" applyNumberFormat="1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166" fontId="1" fillId="0" borderId="14" xfId="0" applyNumberFormat="1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14" xfId="0" applyFont="1" applyBorder="1"/>
    <xf numFmtId="3" fontId="2" fillId="5" borderId="14" xfId="0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right"/>
    </xf>
    <xf numFmtId="0" fontId="2" fillId="5" borderId="14" xfId="0" applyFont="1" applyFill="1" applyBorder="1" applyAlignment="1">
      <alignment horizontal="center"/>
    </xf>
    <xf numFmtId="168" fontId="1" fillId="0" borderId="0" xfId="0" applyNumberFormat="1" applyFont="1"/>
    <xf numFmtId="168" fontId="1" fillId="0" borderId="0" xfId="0" applyNumberFormat="1" applyFont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" fontId="2" fillId="5" borderId="14" xfId="0" applyNumberFormat="1" applyFont="1" applyFill="1" applyBorder="1" applyAlignment="1">
      <alignment horizontal="center"/>
    </xf>
    <xf numFmtId="169" fontId="1" fillId="0" borderId="14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7" fillId="2" borderId="1" xfId="0" applyFont="1" applyFill="1" applyBorder="1"/>
    <xf numFmtId="0" fontId="7" fillId="2" borderId="15" xfId="0" applyFont="1" applyFill="1" applyBorder="1" applyAlignment="1">
      <alignment vertical="center"/>
    </xf>
    <xf numFmtId="0" fontId="7" fillId="2" borderId="15" xfId="0" applyFont="1" applyFill="1" applyBorder="1" applyAlignment="1">
      <alignment horizontal="center" vertical="center"/>
    </xf>
    <xf numFmtId="0" fontId="5" fillId="0" borderId="14" xfId="0" applyFont="1" applyBorder="1"/>
    <xf numFmtId="0" fontId="7" fillId="4" borderId="14" xfId="0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5" fillId="0" borderId="5" xfId="0" applyFont="1" applyBorder="1"/>
    <xf numFmtId="0" fontId="7" fillId="2" borderId="14" xfId="0" applyFont="1" applyFill="1" applyBorder="1" applyAlignment="1">
      <alignment horizontal="right"/>
    </xf>
    <xf numFmtId="0" fontId="7" fillId="2" borderId="14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2" borderId="14" xfId="0" applyFont="1" applyFill="1" applyBorder="1" applyAlignment="1">
      <alignment horizontal="center" vertical="center" wrapText="1"/>
    </xf>
    <xf numFmtId="169" fontId="5" fillId="0" borderId="14" xfId="0" applyNumberFormat="1" applyFont="1" applyBorder="1" applyAlignment="1">
      <alignment horizontal="center"/>
    </xf>
    <xf numFmtId="0" fontId="8" fillId="6" borderId="15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/>
    </xf>
    <xf numFmtId="170" fontId="5" fillId="0" borderId="1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170" fontId="5" fillId="2" borderId="1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9" fontId="5" fillId="0" borderId="1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9" fontId="7" fillId="5" borderId="14" xfId="0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19" xfId="0" applyFont="1" applyBorder="1"/>
    <xf numFmtId="0" fontId="11" fillId="0" borderId="20" xfId="0" applyFont="1" applyBorder="1"/>
    <xf numFmtId="0" fontId="11" fillId="0" borderId="21" xfId="0" applyFont="1" applyBorder="1"/>
    <xf numFmtId="0" fontId="12" fillId="0" borderId="0" xfId="0" applyFont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14" fillId="0" borderId="23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2" fillId="0" borderId="22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5" xfId="0" applyFont="1" applyBorder="1" applyAlignment="1">
      <alignment horizontal="right" vertical="center" wrapText="1"/>
    </xf>
    <xf numFmtId="0" fontId="9" fillId="0" borderId="22" xfId="0" applyFont="1" applyBorder="1" applyAlignment="1">
      <alignment horizontal="right" vertical="center" wrapText="1"/>
    </xf>
    <xf numFmtId="0" fontId="16" fillId="0" borderId="23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170" fontId="10" fillId="0" borderId="14" xfId="0" applyNumberFormat="1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 wrapText="1"/>
    </xf>
    <xf numFmtId="170" fontId="10" fillId="0" borderId="0" xfId="0" applyNumberFormat="1" applyFont="1"/>
    <xf numFmtId="0" fontId="19" fillId="0" borderId="23" xfId="0" applyFont="1" applyBorder="1" applyAlignment="1">
      <alignment horizontal="left" vertical="center" wrapText="1"/>
    </xf>
    <xf numFmtId="171" fontId="16" fillId="0" borderId="23" xfId="0" applyNumberFormat="1" applyFont="1" applyBorder="1" applyAlignment="1">
      <alignment vertical="center" wrapText="1"/>
    </xf>
    <xf numFmtId="0" fontId="10" fillId="0" borderId="14" xfId="0" applyFont="1" applyBorder="1" applyAlignment="1">
      <alignment horizontal="center"/>
    </xf>
    <xf numFmtId="0" fontId="10" fillId="0" borderId="29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170" fontId="10" fillId="0" borderId="0" xfId="0" applyNumberFormat="1" applyFont="1" applyAlignment="1">
      <alignment horizontal="center" vertical="center"/>
    </xf>
    <xf numFmtId="170" fontId="10" fillId="0" borderId="30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169" fontId="10" fillId="0" borderId="14" xfId="0" applyNumberFormat="1" applyFont="1" applyBorder="1" applyAlignment="1">
      <alignment horizontal="center" vertical="center"/>
    </xf>
    <xf numFmtId="0" fontId="10" fillId="0" borderId="29" xfId="0" applyFont="1" applyBorder="1"/>
    <xf numFmtId="0" fontId="10" fillId="0" borderId="1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/>
    </xf>
    <xf numFmtId="0" fontId="9" fillId="0" borderId="24" xfId="0" applyFont="1" applyBorder="1" applyAlignment="1">
      <alignment horizontal="left" vertical="center"/>
    </xf>
    <xf numFmtId="170" fontId="10" fillId="0" borderId="24" xfId="0" applyNumberFormat="1" applyFont="1" applyBorder="1" applyAlignment="1">
      <alignment horizontal="center" vertical="center"/>
    </xf>
    <xf numFmtId="170" fontId="10" fillId="0" borderId="13" xfId="0" applyNumberFormat="1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 wrapText="1"/>
    </xf>
    <xf numFmtId="172" fontId="9" fillId="0" borderId="0" xfId="0" applyNumberFormat="1" applyFont="1" applyAlignment="1">
      <alignment vertical="center" wrapText="1"/>
    </xf>
    <xf numFmtId="0" fontId="21" fillId="0" borderId="23" xfId="0" applyFont="1" applyBorder="1" applyAlignment="1">
      <alignment horizontal="left" vertical="center" wrapText="1"/>
    </xf>
    <xf numFmtId="173" fontId="9" fillId="0" borderId="0" xfId="0" applyNumberFormat="1" applyFont="1" applyAlignment="1">
      <alignment vertical="center" wrapText="1"/>
    </xf>
    <xf numFmtId="0" fontId="10" fillId="0" borderId="0" xfId="0" applyFont="1" applyAlignment="1">
      <alignment wrapText="1"/>
    </xf>
    <xf numFmtId="0" fontId="22" fillId="0" borderId="25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23" fillId="8" borderId="17" xfId="0" applyFont="1" applyFill="1" applyBorder="1" applyAlignment="1">
      <alignment horizontal="left" wrapText="1"/>
    </xf>
    <xf numFmtId="0" fontId="23" fillId="8" borderId="1" xfId="0" applyFont="1" applyFill="1" applyBorder="1" applyAlignment="1">
      <alignment horizontal="left" wrapText="1"/>
    </xf>
    <xf numFmtId="0" fontId="23" fillId="8" borderId="33" xfId="0" applyFont="1" applyFill="1" applyBorder="1" applyAlignment="1">
      <alignment horizontal="left" wrapText="1"/>
    </xf>
    <xf numFmtId="0" fontId="23" fillId="8" borderId="34" xfId="0" applyFont="1" applyFill="1" applyBorder="1" applyAlignment="1">
      <alignment horizontal="left" wrapText="1"/>
    </xf>
    <xf numFmtId="0" fontId="22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23" fillId="8" borderId="1" xfId="0" applyFont="1" applyFill="1" applyBorder="1" applyAlignment="1">
      <alignment horizontal="center" wrapText="1"/>
    </xf>
    <xf numFmtId="0" fontId="23" fillId="8" borderId="1" xfId="0" applyFont="1" applyFill="1" applyBorder="1" applyAlignment="1">
      <alignment wrapText="1"/>
    </xf>
    <xf numFmtId="0" fontId="23" fillId="8" borderId="33" xfId="0" applyFont="1" applyFill="1" applyBorder="1" applyAlignment="1">
      <alignment wrapText="1"/>
    </xf>
    <xf numFmtId="0" fontId="23" fillId="8" borderId="34" xfId="0" applyFont="1" applyFill="1" applyBorder="1" applyAlignment="1">
      <alignment horizontal="center" wrapText="1"/>
    </xf>
    <xf numFmtId="0" fontId="22" fillId="0" borderId="0" xfId="0" applyFont="1" applyAlignment="1">
      <alignment wrapText="1"/>
    </xf>
    <xf numFmtId="0" fontId="11" fillId="0" borderId="23" xfId="0" applyFont="1" applyBorder="1" applyAlignment="1">
      <alignment wrapText="1"/>
    </xf>
    <xf numFmtId="0" fontId="23" fillId="0" borderId="16" xfId="0" applyFont="1" applyBorder="1" applyAlignment="1">
      <alignment horizontal="left" vertical="top"/>
    </xf>
    <xf numFmtId="0" fontId="22" fillId="0" borderId="30" xfId="0" applyFont="1" applyBorder="1" applyAlignment="1">
      <alignment wrapText="1"/>
    </xf>
    <xf numFmtId="0" fontId="22" fillId="0" borderId="23" xfId="0" applyFont="1" applyBorder="1" applyAlignment="1">
      <alignment wrapText="1"/>
    </xf>
    <xf numFmtId="0" fontId="22" fillId="0" borderId="29" xfId="0" applyFont="1" applyBorder="1" applyAlignment="1">
      <alignment vertical="center" wrapText="1"/>
    </xf>
    <xf numFmtId="0" fontId="22" fillId="0" borderId="30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2" fillId="0" borderId="24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12" fillId="0" borderId="23" xfId="0" applyFont="1" applyBorder="1" applyAlignment="1">
      <alignment vertical="center" wrapText="1"/>
    </xf>
    <xf numFmtId="0" fontId="12" fillId="0" borderId="35" xfId="0" applyFont="1" applyBorder="1" applyAlignment="1">
      <alignment vertical="center" wrapText="1"/>
    </xf>
    <xf numFmtId="0" fontId="12" fillId="0" borderId="36" xfId="0" applyFont="1" applyBorder="1" applyAlignment="1">
      <alignment vertical="center" wrapText="1"/>
    </xf>
    <xf numFmtId="0" fontId="12" fillId="0" borderId="37" xfId="0" applyFont="1" applyBorder="1" applyAlignment="1">
      <alignment vertical="center" wrapText="1"/>
    </xf>
    <xf numFmtId="0" fontId="24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174" fontId="5" fillId="0" borderId="14" xfId="0" applyNumberFormat="1" applyFont="1" applyBorder="1" applyAlignment="1">
      <alignment horizontal="center"/>
    </xf>
    <xf numFmtId="0" fontId="7" fillId="9" borderId="38" xfId="0" applyFont="1" applyFill="1" applyBorder="1" applyAlignment="1">
      <alignment horizontal="left"/>
    </xf>
    <xf numFmtId="0" fontId="7" fillId="10" borderId="39" xfId="0" applyFont="1" applyFill="1" applyBorder="1" applyAlignment="1">
      <alignment horizontal="center"/>
    </xf>
    <xf numFmtId="0" fontId="7" fillId="10" borderId="40" xfId="0" applyFont="1" applyFill="1" applyBorder="1" applyAlignment="1">
      <alignment horizontal="center"/>
    </xf>
    <xf numFmtId="0" fontId="30" fillId="0" borderId="14" xfId="0" applyFont="1" applyBorder="1" applyAlignment="1">
      <alignment horizontal="left" vertical="center" wrapText="1"/>
    </xf>
    <xf numFmtId="0" fontId="7" fillId="11" borderId="14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2" fillId="0" borderId="8" xfId="0" applyFont="1" applyBorder="1" applyAlignment="1">
      <alignment horizontal="center" vertical="center" wrapText="1"/>
    </xf>
    <xf numFmtId="0" fontId="3" fillId="0" borderId="11" xfId="0" applyFont="1" applyBorder="1"/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12" xfId="0" applyFont="1" applyBorder="1"/>
    <xf numFmtId="0" fontId="3" fillId="0" borderId="13" xfId="0" applyFont="1" applyBorder="1"/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0" borderId="3" xfId="0" applyFont="1" applyBorder="1"/>
    <xf numFmtId="0" fontId="3" fillId="0" borderId="4" xfId="0" applyFont="1" applyBorder="1"/>
    <xf numFmtId="0" fontId="1" fillId="0" borderId="5" xfId="0" applyFont="1" applyBorder="1" applyAlignment="1">
      <alignment horizontal="left" vertical="center" wrapText="1"/>
    </xf>
    <xf numFmtId="9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3" fillId="0" borderId="16" xfId="0" applyFont="1" applyBorder="1"/>
    <xf numFmtId="0" fontId="5" fillId="0" borderId="8" xfId="0" applyFont="1" applyBorder="1" applyAlignment="1">
      <alignment horizontal="center" vertical="center" wrapText="1"/>
    </xf>
    <xf numFmtId="0" fontId="3" fillId="0" borderId="18" xfId="0" applyFont="1" applyBorder="1"/>
    <xf numFmtId="0" fontId="19" fillId="7" borderId="5" xfId="0" applyFont="1" applyFill="1" applyBorder="1" applyAlignment="1">
      <alignment horizontal="center" vertical="center" wrapText="1"/>
    </xf>
    <xf numFmtId="0" fontId="20" fillId="0" borderId="29" xfId="0" applyFont="1" applyBorder="1" applyAlignment="1">
      <alignment horizontal="left" vertical="center" wrapText="1"/>
    </xf>
    <xf numFmtId="0" fontId="0" fillId="0" borderId="0" xfId="0" applyFont="1" applyAlignment="1"/>
    <xf numFmtId="0" fontId="3" fillId="0" borderId="30" xfId="0" applyFont="1" applyBorder="1"/>
    <xf numFmtId="0" fontId="23" fillId="8" borderId="31" xfId="0" applyFont="1" applyFill="1" applyBorder="1" applyAlignment="1">
      <alignment horizontal="left" wrapText="1"/>
    </xf>
    <xf numFmtId="0" fontId="23" fillId="0" borderId="16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left" vertical="center"/>
    </xf>
    <xf numFmtId="170" fontId="10" fillId="0" borderId="5" xfId="0" applyNumberFormat="1" applyFont="1" applyBorder="1" applyAlignment="1">
      <alignment horizontal="center" vertical="center"/>
    </xf>
    <xf numFmtId="0" fontId="8" fillId="6" borderId="31" xfId="0" applyFont="1" applyFill="1" applyBorder="1" applyAlignment="1">
      <alignment horizontal="center" vertical="center" wrapText="1"/>
    </xf>
    <xf numFmtId="0" fontId="3" fillId="0" borderId="32" xfId="0" applyFont="1" applyBorder="1"/>
    <xf numFmtId="0" fontId="10" fillId="0" borderId="5" xfId="0" applyFont="1" applyBorder="1" applyAlignment="1">
      <alignment horizontal="center" vertical="center"/>
    </xf>
    <xf numFmtId="169" fontId="10" fillId="0" borderId="5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3" fillId="0" borderId="24" xfId="0" applyFont="1" applyBorder="1"/>
    <xf numFmtId="0" fontId="15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 wrapText="1"/>
    </xf>
    <xf numFmtId="0" fontId="3" fillId="0" borderId="27" xfId="0" applyFont="1" applyBorder="1"/>
    <xf numFmtId="0" fontId="3" fillId="0" borderId="2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476250</xdr:colOff>
      <xdr:row>2</xdr:row>
      <xdr:rowOff>57150</xdr:rowOff>
    </xdr:from>
    <xdr:ext cx="1171575" cy="666750"/>
    <xdr:pic>
      <xdr:nvPicPr>
        <xdr:cNvPr id="2" name="image1.png" descr="Nombre de la empresa&#10;&#10;Descripción generada automáticamente con confianza media, Imagen" title="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Z1000"/>
  <sheetViews>
    <sheetView showGridLines="0" topLeftCell="T15" workbookViewId="0">
      <selection activeCell="Y18" sqref="Y18"/>
    </sheetView>
  </sheetViews>
  <sheetFormatPr baseColWidth="10" defaultColWidth="14.44140625" defaultRowHeight="15" customHeight="1"/>
  <cols>
    <col min="1" max="1" width="8.44140625" customWidth="1"/>
    <col min="2" max="2" width="10.109375" customWidth="1"/>
    <col min="3" max="3" width="21.44140625" customWidth="1"/>
    <col min="4" max="4" width="19.88671875" customWidth="1"/>
    <col min="5" max="5" width="32.44140625" customWidth="1"/>
    <col min="6" max="6" width="40.33203125" customWidth="1"/>
    <col min="7" max="7" width="23.44140625" customWidth="1"/>
    <col min="8" max="9" width="14.88671875" customWidth="1"/>
    <col min="10" max="10" width="17.6640625" customWidth="1"/>
    <col min="11" max="11" width="11.88671875" customWidth="1"/>
    <col min="12" max="12" width="13.44140625" customWidth="1"/>
    <col min="13" max="13" width="19.33203125" customWidth="1"/>
    <col min="14" max="14" width="14" customWidth="1"/>
    <col min="15" max="15" width="19.88671875" customWidth="1"/>
    <col min="16" max="16" width="17.109375" customWidth="1"/>
    <col min="17" max="17" width="18.6640625" customWidth="1"/>
    <col min="18" max="18" width="17.44140625" customWidth="1"/>
    <col min="19" max="19" width="48.6640625" customWidth="1"/>
    <col min="20" max="20" width="22.88671875" customWidth="1"/>
    <col min="21" max="21" width="17.88671875" customWidth="1"/>
    <col min="22" max="22" width="14.44140625" customWidth="1"/>
    <col min="23" max="23" width="20.88671875" customWidth="1"/>
    <col min="24" max="24" width="47.109375" customWidth="1"/>
    <col min="25" max="25" width="42.5546875" customWidth="1"/>
    <col min="26" max="26" width="10.6640625" customWidth="1"/>
  </cols>
  <sheetData>
    <row r="1" spans="1:26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1"/>
      <c r="Q1" s="1"/>
      <c r="R1" s="1"/>
      <c r="S1" s="1"/>
      <c r="T1" s="3"/>
      <c r="U1" s="1"/>
      <c r="V1" s="1"/>
      <c r="W1" s="1"/>
      <c r="X1" s="1"/>
      <c r="Y1" s="1"/>
      <c r="Z1" s="1"/>
    </row>
    <row r="2" spans="1:26" ht="15.75" customHeight="1">
      <c r="A2" s="1"/>
      <c r="B2" s="4" t="s">
        <v>0</v>
      </c>
      <c r="C2" s="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1"/>
      <c r="Q2" s="1"/>
      <c r="R2" s="1"/>
      <c r="S2" s="1"/>
      <c r="T2" s="3"/>
      <c r="U2" s="1"/>
      <c r="V2" s="1"/>
      <c r="W2" s="1"/>
      <c r="X2" s="1"/>
      <c r="Y2" s="1"/>
      <c r="Z2" s="1"/>
    </row>
    <row r="3" spans="1:26" ht="15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1"/>
      <c r="Q3" s="1"/>
      <c r="R3" s="1"/>
      <c r="S3" s="1"/>
      <c r="T3" s="3"/>
      <c r="U3" s="1"/>
      <c r="V3" s="1"/>
      <c r="W3" s="1"/>
      <c r="X3" s="1"/>
      <c r="Y3" s="1"/>
      <c r="Z3" s="1"/>
    </row>
    <row r="4" spans="1:26" ht="39.75" customHeight="1">
      <c r="A4" s="1"/>
      <c r="B4" s="5" t="s">
        <v>1</v>
      </c>
      <c r="C4" s="5"/>
      <c r="D4" s="164" t="s">
        <v>2</v>
      </c>
      <c r="E4" s="165"/>
      <c r="F4" s="165"/>
      <c r="G4" s="165"/>
      <c r="H4" s="166"/>
      <c r="I4" s="1"/>
      <c r="J4" s="1"/>
      <c r="K4" s="1"/>
      <c r="L4" s="1"/>
      <c r="M4" s="1"/>
      <c r="N4" s="1"/>
      <c r="O4" s="2"/>
      <c r="P4" s="1"/>
      <c r="Q4" s="1"/>
      <c r="R4" s="1"/>
      <c r="S4" s="1"/>
      <c r="T4" s="3"/>
      <c r="U4" s="1"/>
      <c r="V4" s="1"/>
      <c r="W4" s="1"/>
      <c r="X4" s="1"/>
      <c r="Y4" s="1"/>
      <c r="Z4" s="1"/>
    </row>
    <row r="5" spans="1:26" ht="15.75" customHeight="1">
      <c r="A5" s="1"/>
      <c r="B5" s="6"/>
      <c r="C5" s="6"/>
      <c r="D5" s="6"/>
      <c r="E5" s="1"/>
      <c r="F5" s="1"/>
      <c r="G5" s="1"/>
      <c r="H5" s="1"/>
      <c r="I5" s="1"/>
      <c r="J5" s="1"/>
      <c r="K5" s="1"/>
      <c r="L5" s="1"/>
      <c r="M5" s="1"/>
      <c r="N5" s="1"/>
      <c r="O5" s="2"/>
      <c r="P5" s="1"/>
      <c r="Q5" s="1"/>
      <c r="R5" s="1"/>
      <c r="S5" s="1"/>
      <c r="T5" s="3"/>
      <c r="U5" s="1"/>
      <c r="V5" s="1"/>
      <c r="W5" s="1"/>
      <c r="X5" s="1"/>
      <c r="Y5" s="1"/>
      <c r="Z5" s="1"/>
    </row>
    <row r="6" spans="1:26" ht="15.75" customHeight="1">
      <c r="A6" s="1"/>
      <c r="B6" s="6"/>
      <c r="C6" s="6"/>
      <c r="D6" s="1"/>
      <c r="E6" s="7" t="s">
        <v>3</v>
      </c>
      <c r="F6" s="7" t="s">
        <v>4</v>
      </c>
      <c r="G6" s="1"/>
      <c r="H6" s="7" t="s">
        <v>5</v>
      </c>
      <c r="I6" s="1"/>
      <c r="J6" s="1"/>
      <c r="K6" s="1"/>
      <c r="L6" s="1"/>
      <c r="M6" s="1"/>
      <c r="N6" s="1"/>
      <c r="O6" s="2"/>
      <c r="P6" s="1"/>
      <c r="Q6" s="1"/>
      <c r="R6" s="1"/>
      <c r="S6" s="1"/>
      <c r="T6" s="3"/>
      <c r="U6" s="1"/>
      <c r="V6" s="1"/>
      <c r="W6" s="1"/>
      <c r="X6" s="1"/>
      <c r="Y6" s="1"/>
      <c r="Z6" s="1"/>
    </row>
    <row r="7" spans="1:26" ht="15.75" customHeight="1">
      <c r="A7" s="1"/>
      <c r="B7" s="1" t="s">
        <v>6</v>
      </c>
      <c r="C7" s="1"/>
      <c r="D7" s="8"/>
      <c r="E7" s="9">
        <v>136850127</v>
      </c>
      <c r="F7" s="10">
        <f>HIS_Minimo!C3</f>
        <v>1423500</v>
      </c>
      <c r="G7" s="8"/>
      <c r="H7" s="11">
        <f>+E7/F7</f>
        <v>96.136373024236036</v>
      </c>
      <c r="I7" s="1"/>
      <c r="J7" s="1"/>
      <c r="K7" s="1"/>
      <c r="L7" s="1"/>
      <c r="M7" s="1"/>
      <c r="N7" s="1"/>
      <c r="O7" s="2"/>
      <c r="P7" s="1"/>
      <c r="Q7" s="1"/>
      <c r="R7" s="1"/>
      <c r="S7" s="1"/>
      <c r="T7" s="3"/>
      <c r="U7" s="1"/>
      <c r="V7" s="1"/>
      <c r="W7" s="1"/>
      <c r="X7" s="1"/>
      <c r="Y7" s="1"/>
      <c r="Z7" s="1"/>
    </row>
    <row r="8" spans="1:26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2"/>
      <c r="P8" s="1"/>
      <c r="Q8" s="1"/>
      <c r="R8" s="1"/>
      <c r="S8" s="1"/>
      <c r="T8" s="3"/>
      <c r="U8" s="1"/>
      <c r="V8" s="1"/>
      <c r="W8" s="1"/>
      <c r="X8" s="1"/>
      <c r="Y8" s="1"/>
      <c r="Z8" s="1"/>
    </row>
    <row r="9" spans="1:26" ht="15.75" customHeight="1">
      <c r="A9" s="1"/>
      <c r="B9" s="1" t="s">
        <v>7</v>
      </c>
      <c r="C9" s="6"/>
      <c r="D9" s="4" t="str">
        <f ca="1">RIGHT(CELL("nombrearchivo",D9),LEN(CELL("nombrearchivo",D9))-SEARCH("]",CELL("nombrearchivo",D9)))</f>
        <v>1. SETCOLTUR</v>
      </c>
      <c r="E9" s="12" t="s">
        <v>8</v>
      </c>
      <c r="F9" s="13">
        <v>45897</v>
      </c>
      <c r="G9" s="14" t="s">
        <v>9</v>
      </c>
      <c r="H9" s="15" t="s">
        <v>10</v>
      </c>
      <c r="I9" s="1"/>
      <c r="J9" s="1"/>
      <c r="K9" s="1"/>
      <c r="L9" s="1"/>
      <c r="M9" s="1"/>
      <c r="N9" s="1"/>
      <c r="O9" s="2"/>
      <c r="P9" s="1"/>
      <c r="Q9" s="1"/>
      <c r="R9" s="1"/>
      <c r="S9" s="1"/>
      <c r="T9" s="3"/>
      <c r="U9" s="1"/>
      <c r="V9" s="1"/>
      <c r="W9" s="1"/>
      <c r="X9" s="1"/>
      <c r="Y9" s="1"/>
      <c r="Z9" s="1"/>
    </row>
    <row r="10" spans="1:26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2"/>
      <c r="P10" s="1"/>
      <c r="Q10" s="1"/>
      <c r="R10" s="1"/>
      <c r="S10" s="1"/>
      <c r="T10" s="3"/>
      <c r="U10" s="1"/>
      <c r="V10" s="1"/>
      <c r="W10" s="1"/>
      <c r="X10" s="1"/>
      <c r="Y10" s="1"/>
      <c r="Z10" s="1"/>
    </row>
    <row r="11" spans="1:26" ht="15.75" customHeight="1">
      <c r="A11" s="1"/>
      <c r="B11" s="6" t="s">
        <v>11</v>
      </c>
      <c r="C11" s="6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2"/>
      <c r="P11" s="1"/>
      <c r="Q11" s="1"/>
      <c r="R11" s="1"/>
      <c r="S11" s="1"/>
      <c r="T11" s="3"/>
      <c r="U11" s="1"/>
      <c r="V11" s="1"/>
      <c r="W11" s="1"/>
      <c r="X11" s="1"/>
      <c r="Y11" s="1"/>
      <c r="Z11" s="1"/>
    </row>
    <row r="12" spans="1:26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2"/>
      <c r="P12" s="1"/>
      <c r="Q12" s="1"/>
      <c r="R12" s="1"/>
      <c r="S12" s="1"/>
      <c r="T12" s="3"/>
      <c r="U12" s="1"/>
      <c r="V12" s="1"/>
      <c r="W12" s="1"/>
      <c r="X12" s="1"/>
      <c r="Y12" s="1"/>
      <c r="Z12" s="1"/>
    </row>
    <row r="13" spans="1:26" ht="37.5" customHeight="1">
      <c r="A13" s="1"/>
      <c r="B13" s="163" t="s">
        <v>12</v>
      </c>
      <c r="C13" s="155"/>
      <c r="D13" s="155"/>
      <c r="E13" s="156"/>
      <c r="F13" s="163" t="s">
        <v>13</v>
      </c>
      <c r="G13" s="156"/>
      <c r="H13" s="1"/>
      <c r="I13" s="1"/>
      <c r="J13" s="16"/>
      <c r="K13" s="1"/>
      <c r="L13" s="1"/>
      <c r="M13" s="1"/>
      <c r="N13" s="1"/>
      <c r="O13" s="2"/>
      <c r="P13" s="1"/>
      <c r="Q13" s="1"/>
      <c r="R13" s="1"/>
      <c r="S13" s="1"/>
      <c r="T13" s="3"/>
      <c r="U13" s="1"/>
      <c r="V13" s="1"/>
      <c r="W13" s="1"/>
      <c r="X13" s="1"/>
      <c r="Y13" s="1"/>
      <c r="Z13" s="1"/>
    </row>
    <row r="14" spans="1:26" ht="64.5" customHeight="1">
      <c r="A14" s="1"/>
      <c r="B14" s="167" t="s">
        <v>14</v>
      </c>
      <c r="C14" s="155"/>
      <c r="D14" s="155"/>
      <c r="E14" s="156"/>
      <c r="F14" s="168">
        <v>1</v>
      </c>
      <c r="G14" s="156"/>
      <c r="H14" s="1"/>
      <c r="I14" s="1"/>
      <c r="J14" s="17"/>
      <c r="K14" s="1"/>
      <c r="L14" s="1"/>
      <c r="M14" s="1"/>
      <c r="N14" s="1"/>
      <c r="O14" s="2"/>
      <c r="P14" s="1"/>
      <c r="Q14" s="1"/>
      <c r="R14" s="1"/>
      <c r="S14" s="1"/>
      <c r="T14" s="3"/>
      <c r="U14" s="1"/>
      <c r="V14" s="1"/>
      <c r="W14" s="1"/>
      <c r="X14" s="1"/>
      <c r="Y14" s="1"/>
      <c r="Z14" s="1"/>
    </row>
    <row r="15" spans="1:26" ht="15.75" customHeight="1">
      <c r="A15" s="1"/>
      <c r="B15" s="6"/>
      <c r="C15" s="6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2"/>
      <c r="P15" s="1"/>
      <c r="Q15" s="1"/>
      <c r="R15" s="1"/>
      <c r="S15" s="1"/>
      <c r="T15" s="3"/>
      <c r="U15" s="3"/>
      <c r="V15" s="1"/>
      <c r="W15" s="1"/>
      <c r="X15" s="1"/>
      <c r="Y15" s="1"/>
      <c r="Z15" s="1"/>
    </row>
    <row r="16" spans="1:26" ht="31.5" customHeight="1">
      <c r="A16" s="1"/>
      <c r="B16" s="157" t="s">
        <v>15</v>
      </c>
      <c r="C16" s="159" t="s">
        <v>16</v>
      </c>
      <c r="D16" s="160"/>
      <c r="E16" s="157" t="s">
        <v>17</v>
      </c>
      <c r="F16" s="159" t="s">
        <v>18</v>
      </c>
      <c r="G16" s="160"/>
      <c r="H16" s="157" t="s">
        <v>19</v>
      </c>
      <c r="I16" s="157" t="s">
        <v>20</v>
      </c>
      <c r="J16" s="157" t="s">
        <v>21</v>
      </c>
      <c r="K16" s="157" t="s">
        <v>22</v>
      </c>
      <c r="L16" s="157" t="s">
        <v>23</v>
      </c>
      <c r="M16" s="163" t="s">
        <v>24</v>
      </c>
      <c r="N16" s="156"/>
      <c r="O16" s="163" t="s">
        <v>25</v>
      </c>
      <c r="P16" s="156"/>
      <c r="Q16" s="157" t="s">
        <v>26</v>
      </c>
      <c r="R16" s="157" t="s">
        <v>27</v>
      </c>
      <c r="S16" s="163" t="s">
        <v>28</v>
      </c>
      <c r="T16" s="156"/>
      <c r="U16" s="157" t="s">
        <v>29</v>
      </c>
      <c r="V16" s="157" t="s">
        <v>30</v>
      </c>
      <c r="W16" s="157" t="s">
        <v>31</v>
      </c>
      <c r="X16" s="157" t="s">
        <v>32</v>
      </c>
      <c r="Y16" s="157" t="s">
        <v>33</v>
      </c>
      <c r="Z16" s="1"/>
    </row>
    <row r="17" spans="1:26" ht="15.75" customHeight="1">
      <c r="A17" s="1"/>
      <c r="B17" s="158"/>
      <c r="C17" s="161"/>
      <c r="D17" s="162"/>
      <c r="E17" s="158"/>
      <c r="F17" s="161"/>
      <c r="G17" s="162"/>
      <c r="H17" s="158"/>
      <c r="I17" s="158"/>
      <c r="J17" s="158"/>
      <c r="K17" s="158"/>
      <c r="L17" s="158"/>
      <c r="M17" s="18" t="s">
        <v>34</v>
      </c>
      <c r="N17" s="18" t="s">
        <v>5</v>
      </c>
      <c r="O17" s="18" t="s">
        <v>34</v>
      </c>
      <c r="P17" s="18" t="s">
        <v>5</v>
      </c>
      <c r="Q17" s="158"/>
      <c r="R17" s="158"/>
      <c r="S17" s="18" t="s">
        <v>34</v>
      </c>
      <c r="T17" s="19" t="s">
        <v>5</v>
      </c>
      <c r="U17" s="158"/>
      <c r="V17" s="158"/>
      <c r="W17" s="158"/>
      <c r="X17" s="158"/>
      <c r="Y17" s="158"/>
      <c r="Z17" s="1"/>
    </row>
    <row r="18" spans="1:26" ht="291" customHeight="1">
      <c r="A18" s="1"/>
      <c r="B18" s="20">
        <v>1</v>
      </c>
      <c r="C18" s="169" t="s">
        <v>35</v>
      </c>
      <c r="D18" s="156"/>
      <c r="E18" s="21" t="s">
        <v>36</v>
      </c>
      <c r="F18" s="167" t="s">
        <v>37</v>
      </c>
      <c r="G18" s="156"/>
      <c r="H18" s="22">
        <v>44309</v>
      </c>
      <c r="I18" s="22">
        <v>44553</v>
      </c>
      <c r="J18" s="23" t="str">
        <f>IF($H$9="SI",($F$9-I18)/365,"N/A")</f>
        <v>N/A</v>
      </c>
      <c r="K18" s="24">
        <v>1</v>
      </c>
      <c r="L18" s="21" t="s">
        <v>38</v>
      </c>
      <c r="M18" s="25">
        <v>5250875306</v>
      </c>
      <c r="N18" s="26">
        <f>IFERROR(M18/VLOOKUP(TEXT(YEAR(I18),0),HIS_Minimo!$B$3:$C$44,2,0),0)</f>
        <v>5779.5542516119513</v>
      </c>
      <c r="O18" s="27">
        <f>$F$7*N18</f>
        <v>8227195477.1696129</v>
      </c>
      <c r="P18" s="27">
        <f>+O18/$F$7</f>
        <v>5779.5542516119513</v>
      </c>
      <c r="Q18" s="23">
        <v>14</v>
      </c>
      <c r="R18" s="28">
        <v>100</v>
      </c>
      <c r="S18" s="29">
        <f>(O18*Q18/100)*$R$18/100</f>
        <v>1151807366.8037457</v>
      </c>
      <c r="T18" s="23">
        <f>(P18*Q18/100)*$R$18/100</f>
        <v>809.13759522567318</v>
      </c>
      <c r="U18" s="20" t="s">
        <v>39</v>
      </c>
      <c r="V18" s="30">
        <v>44594</v>
      </c>
      <c r="W18" s="23">
        <f>($F$9-V18)/365</f>
        <v>3.56986301369863</v>
      </c>
      <c r="X18" s="31" t="s">
        <v>40</v>
      </c>
      <c r="Y18" s="31" t="s">
        <v>41</v>
      </c>
      <c r="Z18" s="1"/>
    </row>
    <row r="19" spans="1:26" ht="15.75" hidden="1" customHeight="1">
      <c r="A19" s="1"/>
      <c r="B19" s="154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6"/>
      <c r="Y19" s="1"/>
      <c r="Z19" s="1"/>
    </row>
    <row r="20" spans="1:26" ht="15.75" hidden="1" customHeight="1">
      <c r="A20" s="1"/>
      <c r="B20" s="20">
        <v>2</v>
      </c>
      <c r="C20" s="154"/>
      <c r="D20" s="156"/>
      <c r="E20" s="21"/>
      <c r="F20" s="167"/>
      <c r="G20" s="156"/>
      <c r="H20" s="22"/>
      <c r="I20" s="22"/>
      <c r="J20" s="23" t="str">
        <f>IF($H$9="SI",($F$9-I20)/365,"N/A")</f>
        <v>N/A</v>
      </c>
      <c r="K20" s="24"/>
      <c r="L20" s="21"/>
      <c r="M20" s="25"/>
      <c r="N20" s="26">
        <f>IFERROR(M20/VLOOKUP(TEXT(YEAR(I20),0),HIS_Minimo!$B$3:$C$44,2,0),0)</f>
        <v>0</v>
      </c>
      <c r="O20" s="27">
        <f>$F$7*N20</f>
        <v>0</v>
      </c>
      <c r="P20" s="27">
        <f>+O20/$F$7</f>
        <v>0</v>
      </c>
      <c r="Q20" s="23">
        <v>100</v>
      </c>
      <c r="R20" s="28">
        <v>100</v>
      </c>
      <c r="S20" s="29">
        <f>(O20*Q20/100)*$R$18/100</f>
        <v>0</v>
      </c>
      <c r="T20" s="23">
        <f>(P20*Q20/100)*$R$18/100</f>
        <v>0</v>
      </c>
      <c r="U20" s="20"/>
      <c r="V20" s="30"/>
      <c r="W20" s="33">
        <f>($F$9-V20)/365</f>
        <v>125.74520547945205</v>
      </c>
      <c r="X20" s="34"/>
      <c r="Y20" s="1"/>
      <c r="Z20" s="1"/>
    </row>
    <row r="21" spans="1:26" ht="15.75" hidden="1" customHeight="1">
      <c r="A21" s="1"/>
      <c r="B21" s="154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6"/>
      <c r="Y21" s="1"/>
      <c r="Z21" s="1"/>
    </row>
    <row r="22" spans="1:26" ht="15.75" hidden="1" customHeight="1">
      <c r="A22" s="1"/>
      <c r="B22" s="20">
        <v>3</v>
      </c>
      <c r="C22" s="154"/>
      <c r="D22" s="156"/>
      <c r="E22" s="21"/>
      <c r="F22" s="167"/>
      <c r="G22" s="156"/>
      <c r="H22" s="22"/>
      <c r="I22" s="22"/>
      <c r="J22" s="23" t="str">
        <f>IF($H$9="SI",($F$9-I22)/365,"N/A")</f>
        <v>N/A</v>
      </c>
      <c r="K22" s="24"/>
      <c r="L22" s="21"/>
      <c r="M22" s="25"/>
      <c r="N22" s="26">
        <f>IFERROR(M22/VLOOKUP(TEXT(YEAR(I22),0),HIS_Minimo!$B$3:$C$44,2,0),0)</f>
        <v>0</v>
      </c>
      <c r="O22" s="27">
        <f>$F$7*N22</f>
        <v>0</v>
      </c>
      <c r="P22" s="27">
        <f>+O22/$F$7</f>
        <v>0</v>
      </c>
      <c r="Q22" s="23">
        <v>100</v>
      </c>
      <c r="R22" s="28">
        <v>100</v>
      </c>
      <c r="S22" s="29">
        <f>(O22*Q22/100)*$R$18/100</f>
        <v>0</v>
      </c>
      <c r="T22" s="23">
        <f>(P22*Q22/100)*$R$18/100</f>
        <v>0</v>
      </c>
      <c r="U22" s="20"/>
      <c r="V22" s="30"/>
      <c r="W22" s="33">
        <f>($F$9-V22)/365</f>
        <v>125.74520547945205</v>
      </c>
      <c r="X22" s="34"/>
      <c r="Y22" s="1"/>
      <c r="Z22" s="1"/>
    </row>
    <row r="23" spans="1:26" ht="15.75" hidden="1" customHeight="1">
      <c r="A23" s="1"/>
      <c r="B23" s="154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6"/>
      <c r="Y23" s="1"/>
      <c r="Z23" s="1"/>
    </row>
    <row r="24" spans="1:26" ht="15.75" hidden="1" customHeight="1">
      <c r="A24" s="1"/>
      <c r="B24" s="20">
        <v>4</v>
      </c>
      <c r="C24" s="154"/>
      <c r="D24" s="156"/>
      <c r="E24" s="21"/>
      <c r="F24" s="167"/>
      <c r="G24" s="156"/>
      <c r="H24" s="22"/>
      <c r="I24" s="22"/>
      <c r="J24" s="23" t="str">
        <f>IF($H$9="SI",($F$9-I24)/365,"N/A")</f>
        <v>N/A</v>
      </c>
      <c r="K24" s="24"/>
      <c r="L24" s="21"/>
      <c r="M24" s="25"/>
      <c r="N24" s="26">
        <f>IFERROR(M24/VLOOKUP(TEXT(YEAR(I24),0),HIS_Minimo!$B$3:$C$44,2,0),0)</f>
        <v>0</v>
      </c>
      <c r="O24" s="27">
        <f>$F$7*N24</f>
        <v>0</v>
      </c>
      <c r="P24" s="27">
        <f>+O24/$F$7</f>
        <v>0</v>
      </c>
      <c r="Q24" s="23">
        <v>100</v>
      </c>
      <c r="R24" s="28">
        <v>100</v>
      </c>
      <c r="S24" s="29">
        <f>(O24*Q24/100)*$R$18/100</f>
        <v>0</v>
      </c>
      <c r="T24" s="23">
        <f>(P24*Q24/100)*$R$18/100</f>
        <v>0</v>
      </c>
      <c r="U24" s="20"/>
      <c r="V24" s="30"/>
      <c r="W24" s="33">
        <f>($F$9-V24)/365</f>
        <v>125.74520547945205</v>
      </c>
      <c r="X24" s="34"/>
      <c r="Y24" s="1"/>
      <c r="Z24" s="1"/>
    </row>
    <row r="25" spans="1:26" ht="15.75" hidden="1" customHeight="1">
      <c r="A25" s="1"/>
      <c r="B25" s="154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6"/>
      <c r="Y25" s="1"/>
      <c r="Z25" s="1"/>
    </row>
    <row r="26" spans="1:26" ht="15.75" hidden="1" customHeight="1">
      <c r="A26" s="1"/>
      <c r="B26" s="20">
        <v>5</v>
      </c>
      <c r="C26" s="169"/>
      <c r="D26" s="156"/>
      <c r="E26" s="35"/>
      <c r="F26" s="167"/>
      <c r="G26" s="156"/>
      <c r="H26" s="22"/>
      <c r="I26" s="22"/>
      <c r="J26" s="23" t="str">
        <f>IF($H$9="SI",($F$9-I26)/365,"N/A")</f>
        <v>N/A</v>
      </c>
      <c r="K26" s="24"/>
      <c r="L26" s="21"/>
      <c r="M26" s="25"/>
      <c r="N26" s="26">
        <f>IFERROR(M26/VLOOKUP(TEXT(YEAR(I26),0),HIS_Minimo!$B$3:$C$44,2,0),0)</f>
        <v>0</v>
      </c>
      <c r="O26" s="27">
        <f>$F$7*N26</f>
        <v>0</v>
      </c>
      <c r="P26" s="27">
        <f>+O26/$F$7</f>
        <v>0</v>
      </c>
      <c r="Q26" s="23">
        <v>100</v>
      </c>
      <c r="R26" s="28">
        <v>100</v>
      </c>
      <c r="S26" s="29">
        <f>(O26*Q26/100)*$R$18/100</f>
        <v>0</v>
      </c>
      <c r="T26" s="23">
        <f>(P26*Q26/100)*$R$18/100</f>
        <v>0</v>
      </c>
      <c r="U26" s="21"/>
      <c r="V26" s="30"/>
      <c r="W26" s="33">
        <f>($F$9-V26)/365</f>
        <v>125.74520547945205</v>
      </c>
      <c r="X26" s="34"/>
      <c r="Y26" s="1"/>
      <c r="Z26" s="1"/>
    </row>
    <row r="27" spans="1:26" ht="15.75" customHeight="1">
      <c r="A27" s="1"/>
      <c r="B27" s="154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6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2"/>
      <c r="P28" s="1"/>
      <c r="Q28" s="1"/>
      <c r="R28" s="1"/>
      <c r="S28" s="36" t="s">
        <v>42</v>
      </c>
      <c r="T28" s="37">
        <v>0</v>
      </c>
      <c r="U28" s="38" t="s">
        <v>43</v>
      </c>
      <c r="V28" s="39" t="str">
        <f>+IF(T28=0,"",IF(T28&gt;=H7,"SI","NO"))</f>
        <v/>
      </c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2"/>
      <c r="P29" s="1"/>
      <c r="Q29" s="1"/>
      <c r="R29" s="1"/>
      <c r="S29" s="1"/>
      <c r="T29" s="3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2"/>
      <c r="P30" s="1"/>
      <c r="Q30" s="1"/>
      <c r="R30" s="1"/>
      <c r="S30" s="1"/>
      <c r="T30" s="3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2"/>
      <c r="P31" s="1"/>
      <c r="Q31" s="1"/>
      <c r="R31" s="1"/>
      <c r="S31" s="1"/>
      <c r="T31" s="3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2"/>
      <c r="P32" s="1"/>
      <c r="Q32" s="1"/>
      <c r="R32" s="1"/>
      <c r="S32" s="1"/>
      <c r="T32" s="3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2"/>
      <c r="P33" s="1"/>
      <c r="Q33" s="1"/>
      <c r="R33" s="1"/>
      <c r="S33" s="1"/>
      <c r="T33" s="3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2"/>
      <c r="P34" s="1"/>
      <c r="Q34" s="1"/>
      <c r="R34" s="1"/>
      <c r="S34" s="1"/>
      <c r="T34" s="3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2"/>
      <c r="P35" s="1"/>
      <c r="Q35" s="1"/>
      <c r="R35" s="1"/>
      <c r="S35" s="1"/>
      <c r="T35" s="3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2"/>
      <c r="P36" s="1"/>
      <c r="Q36" s="1"/>
      <c r="R36" s="1"/>
      <c r="S36" s="1"/>
      <c r="T36" s="3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40"/>
      <c r="N37" s="40"/>
      <c r="O37" s="41"/>
      <c r="P37" s="40"/>
      <c r="Q37" s="1"/>
      <c r="R37" s="1"/>
      <c r="S37" s="1"/>
      <c r="T37" s="3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40"/>
      <c r="N38" s="40"/>
      <c r="O38" s="41"/>
      <c r="P38" s="40"/>
      <c r="Q38" s="1"/>
      <c r="R38" s="1"/>
      <c r="S38" s="1"/>
      <c r="T38" s="3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40"/>
      <c r="N39" s="40"/>
      <c r="O39" s="41"/>
      <c r="P39" s="40"/>
      <c r="Q39" s="1"/>
      <c r="R39" s="1"/>
      <c r="S39" s="1"/>
      <c r="T39" s="3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40"/>
      <c r="N40" s="40"/>
      <c r="O40" s="41"/>
      <c r="P40" s="40"/>
      <c r="Q40" s="1"/>
      <c r="R40" s="1"/>
      <c r="S40" s="1"/>
      <c r="T40" s="3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40"/>
      <c r="N41" s="40"/>
      <c r="O41" s="41"/>
      <c r="P41" s="40"/>
      <c r="Q41" s="1"/>
      <c r="R41" s="1"/>
      <c r="S41" s="1"/>
      <c r="T41" s="3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40"/>
      <c r="N42" s="40"/>
      <c r="O42" s="41"/>
      <c r="P42" s="40"/>
      <c r="Q42" s="1"/>
      <c r="R42" s="1"/>
      <c r="S42" s="1"/>
      <c r="T42" s="3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40"/>
      <c r="N43" s="40"/>
      <c r="O43" s="41"/>
      <c r="P43" s="40"/>
      <c r="Q43" s="1"/>
      <c r="R43" s="1"/>
      <c r="S43" s="1"/>
      <c r="T43" s="3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40"/>
      <c r="N44" s="40"/>
      <c r="O44" s="41"/>
      <c r="P44" s="40"/>
      <c r="Q44" s="1"/>
      <c r="R44" s="1"/>
      <c r="S44" s="1"/>
      <c r="T44" s="3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40"/>
      <c r="N45" s="40"/>
      <c r="O45" s="41"/>
      <c r="P45" s="40"/>
      <c r="Q45" s="1"/>
      <c r="R45" s="1"/>
      <c r="S45" s="1"/>
      <c r="T45" s="3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2"/>
      <c r="P46" s="1"/>
      <c r="Q46" s="1"/>
      <c r="R46" s="1"/>
      <c r="S46" s="1"/>
      <c r="T46" s="3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2"/>
      <c r="P47" s="1"/>
      <c r="Q47" s="1"/>
      <c r="R47" s="1"/>
      <c r="S47" s="1"/>
      <c r="T47" s="3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2"/>
      <c r="P48" s="1"/>
      <c r="Q48" s="1"/>
      <c r="R48" s="1"/>
      <c r="S48" s="1"/>
      <c r="T48" s="3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2"/>
      <c r="P49" s="1"/>
      <c r="Q49" s="1"/>
      <c r="R49" s="1"/>
      <c r="S49" s="1"/>
      <c r="T49" s="3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2"/>
      <c r="P50" s="1"/>
      <c r="Q50" s="1"/>
      <c r="R50" s="1"/>
      <c r="S50" s="1"/>
      <c r="T50" s="3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2"/>
      <c r="P51" s="1"/>
      <c r="Q51" s="1"/>
      <c r="R51" s="1"/>
      <c r="S51" s="1"/>
      <c r="T51" s="3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2"/>
      <c r="P52" s="1"/>
      <c r="Q52" s="1"/>
      <c r="R52" s="1"/>
      <c r="S52" s="1"/>
      <c r="T52" s="3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2"/>
      <c r="P53" s="1"/>
      <c r="Q53" s="1"/>
      <c r="R53" s="1"/>
      <c r="S53" s="1"/>
      <c r="T53" s="3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2"/>
      <c r="P54" s="1"/>
      <c r="Q54" s="1"/>
      <c r="R54" s="1"/>
      <c r="S54" s="1"/>
      <c r="T54" s="3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2"/>
      <c r="P55" s="1"/>
      <c r="Q55" s="1"/>
      <c r="R55" s="1"/>
      <c r="S55" s="1"/>
      <c r="T55" s="3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2"/>
      <c r="P56" s="1"/>
      <c r="Q56" s="1"/>
      <c r="R56" s="1"/>
      <c r="S56" s="1"/>
      <c r="T56" s="3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2"/>
      <c r="P57" s="1"/>
      <c r="Q57" s="1"/>
      <c r="R57" s="1"/>
      <c r="S57" s="1"/>
      <c r="T57" s="3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2"/>
      <c r="P58" s="1"/>
      <c r="Q58" s="1"/>
      <c r="R58" s="1"/>
      <c r="S58" s="1"/>
      <c r="T58" s="3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2"/>
      <c r="P59" s="1"/>
      <c r="Q59" s="1"/>
      <c r="R59" s="1"/>
      <c r="S59" s="1"/>
      <c r="T59" s="3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2"/>
      <c r="P60" s="1"/>
      <c r="Q60" s="1"/>
      <c r="R60" s="1"/>
      <c r="S60" s="1"/>
      <c r="T60" s="3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2"/>
      <c r="P61" s="1"/>
      <c r="Q61" s="1"/>
      <c r="R61" s="1"/>
      <c r="S61" s="1"/>
      <c r="T61" s="3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2"/>
      <c r="P62" s="1"/>
      <c r="Q62" s="1"/>
      <c r="R62" s="1"/>
      <c r="S62" s="1"/>
      <c r="T62" s="3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2"/>
      <c r="P63" s="1"/>
      <c r="Q63" s="1"/>
      <c r="R63" s="1"/>
      <c r="S63" s="1"/>
      <c r="T63" s="3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2"/>
      <c r="P64" s="1"/>
      <c r="Q64" s="1"/>
      <c r="R64" s="1"/>
      <c r="S64" s="1"/>
      <c r="T64" s="3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2"/>
      <c r="P65" s="1"/>
      <c r="Q65" s="1"/>
      <c r="R65" s="1"/>
      <c r="S65" s="1"/>
      <c r="T65" s="3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2"/>
      <c r="P66" s="1"/>
      <c r="Q66" s="1"/>
      <c r="R66" s="1"/>
      <c r="S66" s="1"/>
      <c r="T66" s="3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2"/>
      <c r="P67" s="1"/>
      <c r="Q67" s="1"/>
      <c r="R67" s="1"/>
      <c r="S67" s="1"/>
      <c r="T67" s="3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2"/>
      <c r="P68" s="1"/>
      <c r="Q68" s="1"/>
      <c r="R68" s="1"/>
      <c r="S68" s="1"/>
      <c r="T68" s="3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2"/>
      <c r="P69" s="1"/>
      <c r="Q69" s="1"/>
      <c r="R69" s="1"/>
      <c r="S69" s="1"/>
      <c r="T69" s="3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2"/>
      <c r="P70" s="1"/>
      <c r="Q70" s="1"/>
      <c r="R70" s="1"/>
      <c r="S70" s="1"/>
      <c r="T70" s="3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2"/>
      <c r="P71" s="1"/>
      <c r="Q71" s="1"/>
      <c r="R71" s="1"/>
      <c r="S71" s="1"/>
      <c r="T71" s="3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2"/>
      <c r="P72" s="1"/>
      <c r="Q72" s="1"/>
      <c r="R72" s="1"/>
      <c r="S72" s="1"/>
      <c r="T72" s="3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2"/>
      <c r="P73" s="1"/>
      <c r="Q73" s="1"/>
      <c r="R73" s="1"/>
      <c r="S73" s="1"/>
      <c r="T73" s="3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2"/>
      <c r="P74" s="1"/>
      <c r="Q74" s="1"/>
      <c r="R74" s="1"/>
      <c r="S74" s="1"/>
      <c r="T74" s="3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2"/>
      <c r="P75" s="1"/>
      <c r="Q75" s="1"/>
      <c r="R75" s="1"/>
      <c r="S75" s="1"/>
      <c r="T75" s="3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2"/>
      <c r="P76" s="1"/>
      <c r="Q76" s="1"/>
      <c r="R76" s="1"/>
      <c r="S76" s="1"/>
      <c r="T76" s="3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2"/>
      <c r="P77" s="1"/>
      <c r="Q77" s="1"/>
      <c r="R77" s="1"/>
      <c r="S77" s="1"/>
      <c r="T77" s="3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2"/>
      <c r="P78" s="1"/>
      <c r="Q78" s="1"/>
      <c r="R78" s="1"/>
      <c r="S78" s="1"/>
      <c r="T78" s="3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2"/>
      <c r="P79" s="1"/>
      <c r="Q79" s="1"/>
      <c r="R79" s="1"/>
      <c r="S79" s="1"/>
      <c r="T79" s="3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2"/>
      <c r="P80" s="1"/>
      <c r="Q80" s="1"/>
      <c r="R80" s="1"/>
      <c r="S80" s="1"/>
      <c r="T80" s="3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2"/>
      <c r="P81" s="1"/>
      <c r="Q81" s="1"/>
      <c r="R81" s="1"/>
      <c r="S81" s="1"/>
      <c r="T81" s="3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2"/>
      <c r="P82" s="1"/>
      <c r="Q82" s="1"/>
      <c r="R82" s="1"/>
      <c r="S82" s="1"/>
      <c r="T82" s="3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2"/>
      <c r="P83" s="1"/>
      <c r="Q83" s="1"/>
      <c r="R83" s="1"/>
      <c r="S83" s="1"/>
      <c r="T83" s="3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2"/>
      <c r="P84" s="1"/>
      <c r="Q84" s="1"/>
      <c r="R84" s="1"/>
      <c r="S84" s="1"/>
      <c r="T84" s="3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2"/>
      <c r="P85" s="1"/>
      <c r="Q85" s="1"/>
      <c r="R85" s="1"/>
      <c r="S85" s="1"/>
      <c r="T85" s="3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2"/>
      <c r="P86" s="1"/>
      <c r="Q86" s="1"/>
      <c r="R86" s="1"/>
      <c r="S86" s="1"/>
      <c r="T86" s="3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2"/>
      <c r="P87" s="1"/>
      <c r="Q87" s="1"/>
      <c r="R87" s="1"/>
      <c r="S87" s="1"/>
      <c r="T87" s="3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2"/>
      <c r="P88" s="1"/>
      <c r="Q88" s="1"/>
      <c r="R88" s="1"/>
      <c r="S88" s="1"/>
      <c r="T88" s="3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2"/>
      <c r="P89" s="1"/>
      <c r="Q89" s="1"/>
      <c r="R89" s="1"/>
      <c r="S89" s="1"/>
      <c r="T89" s="3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2"/>
      <c r="P90" s="1"/>
      <c r="Q90" s="1"/>
      <c r="R90" s="1"/>
      <c r="S90" s="1"/>
      <c r="T90" s="3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2"/>
      <c r="P91" s="1"/>
      <c r="Q91" s="1"/>
      <c r="R91" s="1"/>
      <c r="S91" s="1"/>
      <c r="T91" s="3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2"/>
      <c r="P92" s="1"/>
      <c r="Q92" s="1"/>
      <c r="R92" s="1"/>
      <c r="S92" s="1"/>
      <c r="T92" s="3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2"/>
      <c r="P93" s="1"/>
      <c r="Q93" s="1"/>
      <c r="R93" s="1"/>
      <c r="S93" s="1"/>
      <c r="T93" s="3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2"/>
      <c r="P94" s="1"/>
      <c r="Q94" s="1"/>
      <c r="R94" s="1"/>
      <c r="S94" s="1"/>
      <c r="T94" s="3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2"/>
      <c r="P95" s="1"/>
      <c r="Q95" s="1"/>
      <c r="R95" s="1"/>
      <c r="S95" s="1"/>
      <c r="T95" s="3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2"/>
      <c r="P96" s="1"/>
      <c r="Q96" s="1"/>
      <c r="R96" s="1"/>
      <c r="S96" s="1"/>
      <c r="T96" s="3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2"/>
      <c r="P97" s="1"/>
      <c r="Q97" s="1"/>
      <c r="R97" s="1"/>
      <c r="S97" s="1"/>
      <c r="T97" s="3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2"/>
      <c r="P98" s="1"/>
      <c r="Q98" s="1"/>
      <c r="R98" s="1"/>
      <c r="S98" s="1"/>
      <c r="T98" s="3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2"/>
      <c r="P99" s="1"/>
      <c r="Q99" s="1"/>
      <c r="R99" s="1"/>
      <c r="S99" s="1"/>
      <c r="T99" s="3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2"/>
      <c r="P100" s="1"/>
      <c r="Q100" s="1"/>
      <c r="R100" s="1"/>
      <c r="S100" s="1"/>
      <c r="T100" s="3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2"/>
      <c r="P101" s="1"/>
      <c r="Q101" s="1"/>
      <c r="R101" s="1"/>
      <c r="S101" s="1"/>
      <c r="T101" s="3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2"/>
      <c r="P102" s="1"/>
      <c r="Q102" s="1"/>
      <c r="R102" s="1"/>
      <c r="S102" s="1"/>
      <c r="T102" s="3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2"/>
      <c r="P103" s="1"/>
      <c r="Q103" s="1"/>
      <c r="R103" s="1"/>
      <c r="S103" s="1"/>
      <c r="T103" s="3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2"/>
      <c r="P104" s="1"/>
      <c r="Q104" s="1"/>
      <c r="R104" s="1"/>
      <c r="S104" s="1"/>
      <c r="T104" s="3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2"/>
      <c r="P105" s="1"/>
      <c r="Q105" s="1"/>
      <c r="R105" s="1"/>
      <c r="S105" s="1"/>
      <c r="T105" s="3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2"/>
      <c r="P106" s="1"/>
      <c r="Q106" s="1"/>
      <c r="R106" s="1"/>
      <c r="S106" s="1"/>
      <c r="T106" s="3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2"/>
      <c r="P107" s="1"/>
      <c r="Q107" s="1"/>
      <c r="R107" s="1"/>
      <c r="S107" s="1"/>
      <c r="T107" s="3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2"/>
      <c r="P108" s="1"/>
      <c r="Q108" s="1"/>
      <c r="R108" s="1"/>
      <c r="S108" s="1"/>
      <c r="T108" s="3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2"/>
      <c r="P109" s="1"/>
      <c r="Q109" s="1"/>
      <c r="R109" s="1"/>
      <c r="S109" s="1"/>
      <c r="T109" s="3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2"/>
      <c r="P110" s="1"/>
      <c r="Q110" s="1"/>
      <c r="R110" s="1"/>
      <c r="S110" s="1"/>
      <c r="T110" s="3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2"/>
      <c r="P111" s="1"/>
      <c r="Q111" s="1"/>
      <c r="R111" s="1"/>
      <c r="S111" s="1"/>
      <c r="T111" s="3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2"/>
      <c r="P112" s="1"/>
      <c r="Q112" s="1"/>
      <c r="R112" s="1"/>
      <c r="S112" s="1"/>
      <c r="T112" s="3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2"/>
      <c r="P113" s="1"/>
      <c r="Q113" s="1"/>
      <c r="R113" s="1"/>
      <c r="S113" s="1"/>
      <c r="T113" s="3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2"/>
      <c r="P114" s="1"/>
      <c r="Q114" s="1"/>
      <c r="R114" s="1"/>
      <c r="S114" s="1"/>
      <c r="T114" s="3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2"/>
      <c r="P115" s="1"/>
      <c r="Q115" s="1"/>
      <c r="R115" s="1"/>
      <c r="S115" s="1"/>
      <c r="T115" s="3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2"/>
      <c r="P116" s="1"/>
      <c r="Q116" s="1"/>
      <c r="R116" s="1"/>
      <c r="S116" s="1"/>
      <c r="T116" s="3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2"/>
      <c r="P117" s="1"/>
      <c r="Q117" s="1"/>
      <c r="R117" s="1"/>
      <c r="S117" s="1"/>
      <c r="T117" s="3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2"/>
      <c r="P118" s="1"/>
      <c r="Q118" s="1"/>
      <c r="R118" s="1"/>
      <c r="S118" s="1"/>
      <c r="T118" s="3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2"/>
      <c r="P119" s="1"/>
      <c r="Q119" s="1"/>
      <c r="R119" s="1"/>
      <c r="S119" s="1"/>
      <c r="T119" s="3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2"/>
      <c r="P120" s="1"/>
      <c r="Q120" s="1"/>
      <c r="R120" s="1"/>
      <c r="S120" s="1"/>
      <c r="T120" s="3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2"/>
      <c r="P121" s="1"/>
      <c r="Q121" s="1"/>
      <c r="R121" s="1"/>
      <c r="S121" s="1"/>
      <c r="T121" s="3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2"/>
      <c r="P122" s="1"/>
      <c r="Q122" s="1"/>
      <c r="R122" s="1"/>
      <c r="S122" s="1"/>
      <c r="T122" s="3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2"/>
      <c r="P123" s="1"/>
      <c r="Q123" s="1"/>
      <c r="R123" s="1"/>
      <c r="S123" s="1"/>
      <c r="T123" s="3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2"/>
      <c r="P124" s="1"/>
      <c r="Q124" s="1"/>
      <c r="R124" s="1"/>
      <c r="S124" s="1"/>
      <c r="T124" s="3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2"/>
      <c r="P125" s="1"/>
      <c r="Q125" s="1"/>
      <c r="R125" s="1"/>
      <c r="S125" s="1"/>
      <c r="T125" s="3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2"/>
      <c r="P126" s="1"/>
      <c r="Q126" s="1"/>
      <c r="R126" s="1"/>
      <c r="S126" s="1"/>
      <c r="T126" s="3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2"/>
      <c r="P127" s="1"/>
      <c r="Q127" s="1"/>
      <c r="R127" s="1"/>
      <c r="S127" s="1"/>
      <c r="T127" s="3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2"/>
      <c r="P128" s="1"/>
      <c r="Q128" s="1"/>
      <c r="R128" s="1"/>
      <c r="S128" s="1"/>
      <c r="T128" s="3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2"/>
      <c r="P129" s="1"/>
      <c r="Q129" s="1"/>
      <c r="R129" s="1"/>
      <c r="S129" s="1"/>
      <c r="T129" s="3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2"/>
      <c r="P130" s="1"/>
      <c r="Q130" s="1"/>
      <c r="R130" s="1"/>
      <c r="S130" s="1"/>
      <c r="T130" s="3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2"/>
      <c r="P131" s="1"/>
      <c r="Q131" s="1"/>
      <c r="R131" s="1"/>
      <c r="S131" s="1"/>
      <c r="T131" s="3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2"/>
      <c r="P132" s="1"/>
      <c r="Q132" s="1"/>
      <c r="R132" s="1"/>
      <c r="S132" s="1"/>
      <c r="T132" s="3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2"/>
      <c r="P133" s="1"/>
      <c r="Q133" s="1"/>
      <c r="R133" s="1"/>
      <c r="S133" s="1"/>
      <c r="T133" s="3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2"/>
      <c r="P134" s="1"/>
      <c r="Q134" s="1"/>
      <c r="R134" s="1"/>
      <c r="S134" s="1"/>
      <c r="T134" s="3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2"/>
      <c r="P135" s="1"/>
      <c r="Q135" s="1"/>
      <c r="R135" s="1"/>
      <c r="S135" s="1"/>
      <c r="T135" s="3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2"/>
      <c r="P136" s="1"/>
      <c r="Q136" s="1"/>
      <c r="R136" s="1"/>
      <c r="S136" s="1"/>
      <c r="T136" s="3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2"/>
      <c r="P137" s="1"/>
      <c r="Q137" s="1"/>
      <c r="R137" s="1"/>
      <c r="S137" s="1"/>
      <c r="T137" s="3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2"/>
      <c r="P138" s="1"/>
      <c r="Q138" s="1"/>
      <c r="R138" s="1"/>
      <c r="S138" s="1"/>
      <c r="T138" s="3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2"/>
      <c r="P139" s="1"/>
      <c r="Q139" s="1"/>
      <c r="R139" s="1"/>
      <c r="S139" s="1"/>
      <c r="T139" s="3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2"/>
      <c r="P140" s="1"/>
      <c r="Q140" s="1"/>
      <c r="R140" s="1"/>
      <c r="S140" s="1"/>
      <c r="T140" s="3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2"/>
      <c r="P141" s="1"/>
      <c r="Q141" s="1"/>
      <c r="R141" s="1"/>
      <c r="S141" s="1"/>
      <c r="T141" s="3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2"/>
      <c r="P142" s="1"/>
      <c r="Q142" s="1"/>
      <c r="R142" s="1"/>
      <c r="S142" s="1"/>
      <c r="T142" s="3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2"/>
      <c r="P143" s="1"/>
      <c r="Q143" s="1"/>
      <c r="R143" s="1"/>
      <c r="S143" s="1"/>
      <c r="T143" s="3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2"/>
      <c r="P144" s="1"/>
      <c r="Q144" s="1"/>
      <c r="R144" s="1"/>
      <c r="S144" s="1"/>
      <c r="T144" s="3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2"/>
      <c r="P145" s="1"/>
      <c r="Q145" s="1"/>
      <c r="R145" s="1"/>
      <c r="S145" s="1"/>
      <c r="T145" s="3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2"/>
      <c r="P146" s="1"/>
      <c r="Q146" s="1"/>
      <c r="R146" s="1"/>
      <c r="S146" s="1"/>
      <c r="T146" s="3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2"/>
      <c r="P147" s="1"/>
      <c r="Q147" s="1"/>
      <c r="R147" s="1"/>
      <c r="S147" s="1"/>
      <c r="T147" s="3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2"/>
      <c r="P148" s="1"/>
      <c r="Q148" s="1"/>
      <c r="R148" s="1"/>
      <c r="S148" s="1"/>
      <c r="T148" s="3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2"/>
      <c r="P149" s="1"/>
      <c r="Q149" s="1"/>
      <c r="R149" s="1"/>
      <c r="S149" s="1"/>
      <c r="T149" s="3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2"/>
      <c r="P150" s="1"/>
      <c r="Q150" s="1"/>
      <c r="R150" s="1"/>
      <c r="S150" s="1"/>
      <c r="T150" s="3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2"/>
      <c r="P151" s="1"/>
      <c r="Q151" s="1"/>
      <c r="R151" s="1"/>
      <c r="S151" s="1"/>
      <c r="T151" s="3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2"/>
      <c r="P152" s="1"/>
      <c r="Q152" s="1"/>
      <c r="R152" s="1"/>
      <c r="S152" s="1"/>
      <c r="T152" s="3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2"/>
      <c r="P153" s="1"/>
      <c r="Q153" s="1"/>
      <c r="R153" s="1"/>
      <c r="S153" s="1"/>
      <c r="T153" s="3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2"/>
      <c r="P154" s="1"/>
      <c r="Q154" s="1"/>
      <c r="R154" s="1"/>
      <c r="S154" s="1"/>
      <c r="T154" s="3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2"/>
      <c r="P155" s="1"/>
      <c r="Q155" s="1"/>
      <c r="R155" s="1"/>
      <c r="S155" s="1"/>
      <c r="T155" s="3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2"/>
      <c r="P156" s="1"/>
      <c r="Q156" s="1"/>
      <c r="R156" s="1"/>
      <c r="S156" s="1"/>
      <c r="T156" s="3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2"/>
      <c r="P157" s="1"/>
      <c r="Q157" s="1"/>
      <c r="R157" s="1"/>
      <c r="S157" s="1"/>
      <c r="T157" s="3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2"/>
      <c r="P158" s="1"/>
      <c r="Q158" s="1"/>
      <c r="R158" s="1"/>
      <c r="S158" s="1"/>
      <c r="T158" s="3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2"/>
      <c r="P159" s="1"/>
      <c r="Q159" s="1"/>
      <c r="R159" s="1"/>
      <c r="S159" s="1"/>
      <c r="T159" s="3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2"/>
      <c r="P160" s="1"/>
      <c r="Q160" s="1"/>
      <c r="R160" s="1"/>
      <c r="S160" s="1"/>
      <c r="T160" s="3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2"/>
      <c r="P161" s="1"/>
      <c r="Q161" s="1"/>
      <c r="R161" s="1"/>
      <c r="S161" s="1"/>
      <c r="T161" s="3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2"/>
      <c r="P162" s="1"/>
      <c r="Q162" s="1"/>
      <c r="R162" s="1"/>
      <c r="S162" s="1"/>
      <c r="T162" s="3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2"/>
      <c r="P163" s="1"/>
      <c r="Q163" s="1"/>
      <c r="R163" s="1"/>
      <c r="S163" s="1"/>
      <c r="T163" s="3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2"/>
      <c r="P164" s="1"/>
      <c r="Q164" s="1"/>
      <c r="R164" s="1"/>
      <c r="S164" s="1"/>
      <c r="T164" s="3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2"/>
      <c r="P165" s="1"/>
      <c r="Q165" s="1"/>
      <c r="R165" s="1"/>
      <c r="S165" s="1"/>
      <c r="T165" s="3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2"/>
      <c r="P166" s="1"/>
      <c r="Q166" s="1"/>
      <c r="R166" s="1"/>
      <c r="S166" s="1"/>
      <c r="T166" s="3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2"/>
      <c r="P167" s="1"/>
      <c r="Q167" s="1"/>
      <c r="R167" s="1"/>
      <c r="S167" s="1"/>
      <c r="T167" s="3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2"/>
      <c r="P168" s="1"/>
      <c r="Q168" s="1"/>
      <c r="R168" s="1"/>
      <c r="S168" s="1"/>
      <c r="T168" s="3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2"/>
      <c r="P169" s="1"/>
      <c r="Q169" s="1"/>
      <c r="R169" s="1"/>
      <c r="S169" s="1"/>
      <c r="T169" s="3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2"/>
      <c r="P170" s="1"/>
      <c r="Q170" s="1"/>
      <c r="R170" s="1"/>
      <c r="S170" s="1"/>
      <c r="T170" s="3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2"/>
      <c r="P171" s="1"/>
      <c r="Q171" s="1"/>
      <c r="R171" s="1"/>
      <c r="S171" s="1"/>
      <c r="T171" s="3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2"/>
      <c r="P172" s="1"/>
      <c r="Q172" s="1"/>
      <c r="R172" s="1"/>
      <c r="S172" s="1"/>
      <c r="T172" s="3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2"/>
      <c r="P173" s="1"/>
      <c r="Q173" s="1"/>
      <c r="R173" s="1"/>
      <c r="S173" s="1"/>
      <c r="T173" s="3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2"/>
      <c r="P174" s="1"/>
      <c r="Q174" s="1"/>
      <c r="R174" s="1"/>
      <c r="S174" s="1"/>
      <c r="T174" s="3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2"/>
      <c r="P175" s="1"/>
      <c r="Q175" s="1"/>
      <c r="R175" s="1"/>
      <c r="S175" s="1"/>
      <c r="T175" s="3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2"/>
      <c r="P176" s="1"/>
      <c r="Q176" s="1"/>
      <c r="R176" s="1"/>
      <c r="S176" s="1"/>
      <c r="T176" s="3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2"/>
      <c r="P177" s="1"/>
      <c r="Q177" s="1"/>
      <c r="R177" s="1"/>
      <c r="S177" s="1"/>
      <c r="T177" s="3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2"/>
      <c r="P178" s="1"/>
      <c r="Q178" s="1"/>
      <c r="R178" s="1"/>
      <c r="S178" s="1"/>
      <c r="T178" s="3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2"/>
      <c r="P179" s="1"/>
      <c r="Q179" s="1"/>
      <c r="R179" s="1"/>
      <c r="S179" s="1"/>
      <c r="T179" s="3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2"/>
      <c r="P180" s="1"/>
      <c r="Q180" s="1"/>
      <c r="R180" s="1"/>
      <c r="S180" s="1"/>
      <c r="T180" s="3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2"/>
      <c r="P181" s="1"/>
      <c r="Q181" s="1"/>
      <c r="R181" s="1"/>
      <c r="S181" s="1"/>
      <c r="T181" s="3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2"/>
      <c r="P182" s="1"/>
      <c r="Q182" s="1"/>
      <c r="R182" s="1"/>
      <c r="S182" s="1"/>
      <c r="T182" s="3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2"/>
      <c r="P183" s="1"/>
      <c r="Q183" s="1"/>
      <c r="R183" s="1"/>
      <c r="S183" s="1"/>
      <c r="T183" s="3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2"/>
      <c r="P184" s="1"/>
      <c r="Q184" s="1"/>
      <c r="R184" s="1"/>
      <c r="S184" s="1"/>
      <c r="T184" s="3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2"/>
      <c r="P185" s="1"/>
      <c r="Q185" s="1"/>
      <c r="R185" s="1"/>
      <c r="S185" s="1"/>
      <c r="T185" s="3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2"/>
      <c r="P186" s="1"/>
      <c r="Q186" s="1"/>
      <c r="R186" s="1"/>
      <c r="S186" s="1"/>
      <c r="T186" s="3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2"/>
      <c r="P187" s="1"/>
      <c r="Q187" s="1"/>
      <c r="R187" s="1"/>
      <c r="S187" s="1"/>
      <c r="T187" s="3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2"/>
      <c r="P188" s="1"/>
      <c r="Q188" s="1"/>
      <c r="R188" s="1"/>
      <c r="S188" s="1"/>
      <c r="T188" s="3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2"/>
      <c r="P189" s="1"/>
      <c r="Q189" s="1"/>
      <c r="R189" s="1"/>
      <c r="S189" s="1"/>
      <c r="T189" s="3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2"/>
      <c r="P190" s="1"/>
      <c r="Q190" s="1"/>
      <c r="R190" s="1"/>
      <c r="S190" s="1"/>
      <c r="T190" s="3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2"/>
      <c r="P191" s="1"/>
      <c r="Q191" s="1"/>
      <c r="R191" s="1"/>
      <c r="S191" s="1"/>
      <c r="T191" s="3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2"/>
      <c r="P192" s="1"/>
      <c r="Q192" s="1"/>
      <c r="R192" s="1"/>
      <c r="S192" s="1"/>
      <c r="T192" s="3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2"/>
      <c r="P193" s="1"/>
      <c r="Q193" s="1"/>
      <c r="R193" s="1"/>
      <c r="S193" s="1"/>
      <c r="T193" s="3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2"/>
      <c r="P194" s="1"/>
      <c r="Q194" s="1"/>
      <c r="R194" s="1"/>
      <c r="S194" s="1"/>
      <c r="T194" s="3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2"/>
      <c r="P195" s="1"/>
      <c r="Q195" s="1"/>
      <c r="R195" s="1"/>
      <c r="S195" s="1"/>
      <c r="T195" s="3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2"/>
      <c r="P196" s="1"/>
      <c r="Q196" s="1"/>
      <c r="R196" s="1"/>
      <c r="S196" s="1"/>
      <c r="T196" s="3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2"/>
      <c r="P197" s="1"/>
      <c r="Q197" s="1"/>
      <c r="R197" s="1"/>
      <c r="S197" s="1"/>
      <c r="T197" s="3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2"/>
      <c r="P198" s="1"/>
      <c r="Q198" s="1"/>
      <c r="R198" s="1"/>
      <c r="S198" s="1"/>
      <c r="T198" s="3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2"/>
      <c r="P199" s="1"/>
      <c r="Q199" s="1"/>
      <c r="R199" s="1"/>
      <c r="S199" s="1"/>
      <c r="T199" s="3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2"/>
      <c r="P200" s="1"/>
      <c r="Q200" s="1"/>
      <c r="R200" s="1"/>
      <c r="S200" s="1"/>
      <c r="T200" s="3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2"/>
      <c r="P201" s="1"/>
      <c r="Q201" s="1"/>
      <c r="R201" s="1"/>
      <c r="S201" s="1"/>
      <c r="T201" s="3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2"/>
      <c r="P202" s="1"/>
      <c r="Q202" s="1"/>
      <c r="R202" s="1"/>
      <c r="S202" s="1"/>
      <c r="T202" s="3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2"/>
      <c r="P203" s="1"/>
      <c r="Q203" s="1"/>
      <c r="R203" s="1"/>
      <c r="S203" s="1"/>
      <c r="T203" s="3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2"/>
      <c r="P204" s="1"/>
      <c r="Q204" s="1"/>
      <c r="R204" s="1"/>
      <c r="S204" s="1"/>
      <c r="T204" s="3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2"/>
      <c r="P205" s="1"/>
      <c r="Q205" s="1"/>
      <c r="R205" s="1"/>
      <c r="S205" s="1"/>
      <c r="T205" s="3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2"/>
      <c r="P206" s="1"/>
      <c r="Q206" s="1"/>
      <c r="R206" s="1"/>
      <c r="S206" s="1"/>
      <c r="T206" s="3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2"/>
      <c r="P207" s="1"/>
      <c r="Q207" s="1"/>
      <c r="R207" s="1"/>
      <c r="S207" s="1"/>
      <c r="T207" s="3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2"/>
      <c r="P208" s="1"/>
      <c r="Q208" s="1"/>
      <c r="R208" s="1"/>
      <c r="S208" s="1"/>
      <c r="T208" s="3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2"/>
      <c r="P209" s="1"/>
      <c r="Q209" s="1"/>
      <c r="R209" s="1"/>
      <c r="S209" s="1"/>
      <c r="T209" s="3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2"/>
      <c r="P210" s="1"/>
      <c r="Q210" s="1"/>
      <c r="R210" s="1"/>
      <c r="S210" s="1"/>
      <c r="T210" s="3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2"/>
      <c r="P211" s="1"/>
      <c r="Q211" s="1"/>
      <c r="R211" s="1"/>
      <c r="S211" s="1"/>
      <c r="T211" s="3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2"/>
      <c r="P212" s="1"/>
      <c r="Q212" s="1"/>
      <c r="R212" s="1"/>
      <c r="S212" s="1"/>
      <c r="T212" s="3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2"/>
      <c r="P213" s="1"/>
      <c r="Q213" s="1"/>
      <c r="R213" s="1"/>
      <c r="S213" s="1"/>
      <c r="T213" s="3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2"/>
      <c r="P214" s="1"/>
      <c r="Q214" s="1"/>
      <c r="R214" s="1"/>
      <c r="S214" s="1"/>
      <c r="T214" s="3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2"/>
      <c r="P215" s="1"/>
      <c r="Q215" s="1"/>
      <c r="R215" s="1"/>
      <c r="S215" s="1"/>
      <c r="T215" s="3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2"/>
      <c r="P216" s="1"/>
      <c r="Q216" s="1"/>
      <c r="R216" s="1"/>
      <c r="S216" s="1"/>
      <c r="T216" s="3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2"/>
      <c r="P217" s="1"/>
      <c r="Q217" s="1"/>
      <c r="R217" s="1"/>
      <c r="S217" s="1"/>
      <c r="T217" s="3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2"/>
      <c r="P218" s="1"/>
      <c r="Q218" s="1"/>
      <c r="R218" s="1"/>
      <c r="S218" s="1"/>
      <c r="T218" s="3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2"/>
      <c r="P219" s="1"/>
      <c r="Q219" s="1"/>
      <c r="R219" s="1"/>
      <c r="S219" s="1"/>
      <c r="T219" s="3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2"/>
      <c r="P220" s="1"/>
      <c r="Q220" s="1"/>
      <c r="R220" s="1"/>
      <c r="S220" s="1"/>
      <c r="T220" s="3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2"/>
      <c r="P221" s="1"/>
      <c r="Q221" s="1"/>
      <c r="R221" s="1"/>
      <c r="S221" s="1"/>
      <c r="T221" s="3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2"/>
      <c r="P222" s="1"/>
      <c r="Q222" s="1"/>
      <c r="R222" s="1"/>
      <c r="S222" s="1"/>
      <c r="T222" s="3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2"/>
      <c r="P223" s="1"/>
      <c r="Q223" s="1"/>
      <c r="R223" s="1"/>
      <c r="S223" s="1"/>
      <c r="T223" s="3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2"/>
      <c r="P224" s="1"/>
      <c r="Q224" s="1"/>
      <c r="R224" s="1"/>
      <c r="S224" s="1"/>
      <c r="T224" s="3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2"/>
      <c r="P225" s="1"/>
      <c r="Q225" s="1"/>
      <c r="R225" s="1"/>
      <c r="S225" s="1"/>
      <c r="T225" s="3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2"/>
      <c r="P226" s="1"/>
      <c r="Q226" s="1"/>
      <c r="R226" s="1"/>
      <c r="S226" s="1"/>
      <c r="T226" s="3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2"/>
      <c r="P227" s="1"/>
      <c r="Q227" s="1"/>
      <c r="R227" s="1"/>
      <c r="S227" s="1"/>
      <c r="T227" s="3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2"/>
      <c r="P228" s="1"/>
      <c r="Q228" s="1"/>
      <c r="R228" s="1"/>
      <c r="S228" s="1"/>
      <c r="T228" s="3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2"/>
      <c r="P229" s="1"/>
      <c r="Q229" s="1"/>
      <c r="R229" s="1"/>
      <c r="S229" s="1"/>
      <c r="T229" s="3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2"/>
      <c r="P230" s="1"/>
      <c r="Q230" s="1"/>
      <c r="R230" s="1"/>
      <c r="S230" s="1"/>
      <c r="T230" s="3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2"/>
      <c r="P231" s="1"/>
      <c r="Q231" s="1"/>
      <c r="R231" s="1"/>
      <c r="S231" s="1"/>
      <c r="T231" s="3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2"/>
      <c r="P232" s="1"/>
      <c r="Q232" s="1"/>
      <c r="R232" s="1"/>
      <c r="S232" s="1"/>
      <c r="T232" s="3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2"/>
      <c r="P233" s="1"/>
      <c r="Q233" s="1"/>
      <c r="R233" s="1"/>
      <c r="S233" s="1"/>
      <c r="T233" s="3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2"/>
      <c r="P234" s="1"/>
      <c r="Q234" s="1"/>
      <c r="R234" s="1"/>
      <c r="S234" s="1"/>
      <c r="T234" s="3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2"/>
      <c r="P235" s="1"/>
      <c r="Q235" s="1"/>
      <c r="R235" s="1"/>
      <c r="S235" s="1"/>
      <c r="T235" s="3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2"/>
      <c r="P236" s="1"/>
      <c r="Q236" s="1"/>
      <c r="R236" s="1"/>
      <c r="S236" s="1"/>
      <c r="T236" s="3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2"/>
      <c r="P237" s="1"/>
      <c r="Q237" s="1"/>
      <c r="R237" s="1"/>
      <c r="S237" s="1"/>
      <c r="T237" s="3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2"/>
      <c r="P238" s="1"/>
      <c r="Q238" s="1"/>
      <c r="R238" s="1"/>
      <c r="S238" s="1"/>
      <c r="T238" s="3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2"/>
      <c r="P239" s="1"/>
      <c r="Q239" s="1"/>
      <c r="R239" s="1"/>
      <c r="S239" s="1"/>
      <c r="T239" s="3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2"/>
      <c r="P240" s="1"/>
      <c r="Q240" s="1"/>
      <c r="R240" s="1"/>
      <c r="S240" s="1"/>
      <c r="T240" s="3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2"/>
      <c r="P241" s="1"/>
      <c r="Q241" s="1"/>
      <c r="R241" s="1"/>
      <c r="S241" s="1"/>
      <c r="T241" s="3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2"/>
      <c r="P242" s="1"/>
      <c r="Q242" s="1"/>
      <c r="R242" s="1"/>
      <c r="S242" s="1"/>
      <c r="T242" s="3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2"/>
      <c r="P243" s="1"/>
      <c r="Q243" s="1"/>
      <c r="R243" s="1"/>
      <c r="S243" s="1"/>
      <c r="T243" s="3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2"/>
      <c r="P244" s="1"/>
      <c r="Q244" s="1"/>
      <c r="R244" s="1"/>
      <c r="S244" s="1"/>
      <c r="T244" s="3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2"/>
      <c r="P245" s="1"/>
      <c r="Q245" s="1"/>
      <c r="R245" s="1"/>
      <c r="S245" s="1"/>
      <c r="T245" s="3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2"/>
      <c r="P246" s="1"/>
      <c r="Q246" s="1"/>
      <c r="R246" s="1"/>
      <c r="S246" s="1"/>
      <c r="T246" s="3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2"/>
      <c r="P247" s="1"/>
      <c r="Q247" s="1"/>
      <c r="R247" s="1"/>
      <c r="S247" s="1"/>
      <c r="T247" s="3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2"/>
      <c r="P248" s="1"/>
      <c r="Q248" s="1"/>
      <c r="R248" s="1"/>
      <c r="S248" s="1"/>
      <c r="T248" s="3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2"/>
      <c r="P249" s="1"/>
      <c r="Q249" s="1"/>
      <c r="R249" s="1"/>
      <c r="S249" s="1"/>
      <c r="T249" s="3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2"/>
      <c r="P250" s="1"/>
      <c r="Q250" s="1"/>
      <c r="R250" s="1"/>
      <c r="S250" s="1"/>
      <c r="T250" s="3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2"/>
      <c r="P251" s="1"/>
      <c r="Q251" s="1"/>
      <c r="R251" s="1"/>
      <c r="S251" s="1"/>
      <c r="T251" s="3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2"/>
      <c r="P252" s="1"/>
      <c r="Q252" s="1"/>
      <c r="R252" s="1"/>
      <c r="S252" s="1"/>
      <c r="T252" s="3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2"/>
      <c r="P253" s="1"/>
      <c r="Q253" s="1"/>
      <c r="R253" s="1"/>
      <c r="S253" s="1"/>
      <c r="T253" s="3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2"/>
      <c r="P254" s="1"/>
      <c r="Q254" s="1"/>
      <c r="R254" s="1"/>
      <c r="S254" s="1"/>
      <c r="T254" s="3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2"/>
      <c r="P255" s="1"/>
      <c r="Q255" s="1"/>
      <c r="R255" s="1"/>
      <c r="S255" s="1"/>
      <c r="T255" s="3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2"/>
      <c r="P256" s="1"/>
      <c r="Q256" s="1"/>
      <c r="R256" s="1"/>
      <c r="S256" s="1"/>
      <c r="T256" s="3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2"/>
      <c r="P257" s="1"/>
      <c r="Q257" s="1"/>
      <c r="R257" s="1"/>
      <c r="S257" s="1"/>
      <c r="T257" s="3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2"/>
      <c r="P258" s="1"/>
      <c r="Q258" s="1"/>
      <c r="R258" s="1"/>
      <c r="S258" s="1"/>
      <c r="T258" s="3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2"/>
      <c r="P259" s="1"/>
      <c r="Q259" s="1"/>
      <c r="R259" s="1"/>
      <c r="S259" s="1"/>
      <c r="T259" s="3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2"/>
      <c r="P260" s="1"/>
      <c r="Q260" s="1"/>
      <c r="R260" s="1"/>
      <c r="S260" s="1"/>
      <c r="T260" s="3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2"/>
      <c r="P261" s="1"/>
      <c r="Q261" s="1"/>
      <c r="R261" s="1"/>
      <c r="S261" s="1"/>
      <c r="T261" s="3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2"/>
      <c r="P262" s="1"/>
      <c r="Q262" s="1"/>
      <c r="R262" s="1"/>
      <c r="S262" s="1"/>
      <c r="T262" s="3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2"/>
      <c r="P263" s="1"/>
      <c r="Q263" s="1"/>
      <c r="R263" s="1"/>
      <c r="S263" s="1"/>
      <c r="T263" s="3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2"/>
      <c r="P264" s="1"/>
      <c r="Q264" s="1"/>
      <c r="R264" s="1"/>
      <c r="S264" s="1"/>
      <c r="T264" s="3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2"/>
      <c r="P265" s="1"/>
      <c r="Q265" s="1"/>
      <c r="R265" s="1"/>
      <c r="S265" s="1"/>
      <c r="T265" s="3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2"/>
      <c r="P266" s="1"/>
      <c r="Q266" s="1"/>
      <c r="R266" s="1"/>
      <c r="S266" s="1"/>
      <c r="T266" s="3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2"/>
      <c r="P267" s="1"/>
      <c r="Q267" s="1"/>
      <c r="R267" s="1"/>
      <c r="S267" s="1"/>
      <c r="T267" s="3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2"/>
      <c r="P268" s="1"/>
      <c r="Q268" s="1"/>
      <c r="R268" s="1"/>
      <c r="S268" s="1"/>
      <c r="T268" s="3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2"/>
      <c r="P269" s="1"/>
      <c r="Q269" s="1"/>
      <c r="R269" s="1"/>
      <c r="S269" s="1"/>
      <c r="T269" s="3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2"/>
      <c r="P270" s="1"/>
      <c r="Q270" s="1"/>
      <c r="R270" s="1"/>
      <c r="S270" s="1"/>
      <c r="T270" s="3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2"/>
      <c r="P271" s="1"/>
      <c r="Q271" s="1"/>
      <c r="R271" s="1"/>
      <c r="S271" s="1"/>
      <c r="T271" s="3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2"/>
      <c r="P272" s="1"/>
      <c r="Q272" s="1"/>
      <c r="R272" s="1"/>
      <c r="S272" s="1"/>
      <c r="T272" s="3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2"/>
      <c r="P273" s="1"/>
      <c r="Q273" s="1"/>
      <c r="R273" s="1"/>
      <c r="S273" s="1"/>
      <c r="T273" s="3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2"/>
      <c r="P274" s="1"/>
      <c r="Q274" s="1"/>
      <c r="R274" s="1"/>
      <c r="S274" s="1"/>
      <c r="T274" s="3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2"/>
      <c r="P275" s="1"/>
      <c r="Q275" s="1"/>
      <c r="R275" s="1"/>
      <c r="S275" s="1"/>
      <c r="T275" s="3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2"/>
      <c r="P276" s="1"/>
      <c r="Q276" s="1"/>
      <c r="R276" s="1"/>
      <c r="S276" s="1"/>
      <c r="T276" s="3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2"/>
      <c r="P277" s="1"/>
      <c r="Q277" s="1"/>
      <c r="R277" s="1"/>
      <c r="S277" s="1"/>
      <c r="T277" s="3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2"/>
      <c r="P278" s="1"/>
      <c r="Q278" s="1"/>
      <c r="R278" s="1"/>
      <c r="S278" s="1"/>
      <c r="T278" s="3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2"/>
      <c r="P279" s="1"/>
      <c r="Q279" s="1"/>
      <c r="R279" s="1"/>
      <c r="S279" s="1"/>
      <c r="T279" s="3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2"/>
      <c r="P280" s="1"/>
      <c r="Q280" s="1"/>
      <c r="R280" s="1"/>
      <c r="S280" s="1"/>
      <c r="T280" s="3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2"/>
      <c r="P281" s="1"/>
      <c r="Q281" s="1"/>
      <c r="R281" s="1"/>
      <c r="S281" s="1"/>
      <c r="T281" s="3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2"/>
      <c r="P282" s="1"/>
      <c r="Q282" s="1"/>
      <c r="R282" s="1"/>
      <c r="S282" s="1"/>
      <c r="T282" s="3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2"/>
      <c r="P283" s="1"/>
      <c r="Q283" s="1"/>
      <c r="R283" s="1"/>
      <c r="S283" s="1"/>
      <c r="T283" s="3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2"/>
      <c r="P284" s="1"/>
      <c r="Q284" s="1"/>
      <c r="R284" s="1"/>
      <c r="S284" s="1"/>
      <c r="T284" s="3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2"/>
      <c r="P285" s="1"/>
      <c r="Q285" s="1"/>
      <c r="R285" s="1"/>
      <c r="S285" s="1"/>
      <c r="T285" s="3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2"/>
      <c r="P286" s="1"/>
      <c r="Q286" s="1"/>
      <c r="R286" s="1"/>
      <c r="S286" s="1"/>
      <c r="T286" s="3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2"/>
      <c r="P287" s="1"/>
      <c r="Q287" s="1"/>
      <c r="R287" s="1"/>
      <c r="S287" s="1"/>
      <c r="T287" s="3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2"/>
      <c r="P288" s="1"/>
      <c r="Q288" s="1"/>
      <c r="R288" s="1"/>
      <c r="S288" s="1"/>
      <c r="T288" s="3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2"/>
      <c r="P289" s="1"/>
      <c r="Q289" s="1"/>
      <c r="R289" s="1"/>
      <c r="S289" s="1"/>
      <c r="T289" s="3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2"/>
      <c r="P290" s="1"/>
      <c r="Q290" s="1"/>
      <c r="R290" s="1"/>
      <c r="S290" s="1"/>
      <c r="T290" s="3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2"/>
      <c r="P291" s="1"/>
      <c r="Q291" s="1"/>
      <c r="R291" s="1"/>
      <c r="S291" s="1"/>
      <c r="T291" s="3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2"/>
      <c r="P292" s="1"/>
      <c r="Q292" s="1"/>
      <c r="R292" s="1"/>
      <c r="S292" s="1"/>
      <c r="T292" s="3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2"/>
      <c r="P293" s="1"/>
      <c r="Q293" s="1"/>
      <c r="R293" s="1"/>
      <c r="S293" s="1"/>
      <c r="T293" s="3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2"/>
      <c r="P294" s="1"/>
      <c r="Q294" s="1"/>
      <c r="R294" s="1"/>
      <c r="S294" s="1"/>
      <c r="T294" s="3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2"/>
      <c r="P295" s="1"/>
      <c r="Q295" s="1"/>
      <c r="R295" s="1"/>
      <c r="S295" s="1"/>
      <c r="T295" s="3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2"/>
      <c r="P296" s="1"/>
      <c r="Q296" s="1"/>
      <c r="R296" s="1"/>
      <c r="S296" s="1"/>
      <c r="T296" s="3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2"/>
      <c r="P297" s="1"/>
      <c r="Q297" s="1"/>
      <c r="R297" s="1"/>
      <c r="S297" s="1"/>
      <c r="T297" s="3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2"/>
      <c r="P298" s="1"/>
      <c r="Q298" s="1"/>
      <c r="R298" s="1"/>
      <c r="S298" s="1"/>
      <c r="T298" s="3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2"/>
      <c r="P299" s="1"/>
      <c r="Q299" s="1"/>
      <c r="R299" s="1"/>
      <c r="S299" s="1"/>
      <c r="T299" s="3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2"/>
      <c r="P300" s="1"/>
      <c r="Q300" s="1"/>
      <c r="R300" s="1"/>
      <c r="S300" s="1"/>
      <c r="T300" s="3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2"/>
      <c r="P301" s="1"/>
      <c r="Q301" s="1"/>
      <c r="R301" s="1"/>
      <c r="S301" s="1"/>
      <c r="T301" s="3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2"/>
      <c r="P302" s="1"/>
      <c r="Q302" s="1"/>
      <c r="R302" s="1"/>
      <c r="S302" s="1"/>
      <c r="T302" s="3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2"/>
      <c r="P303" s="1"/>
      <c r="Q303" s="1"/>
      <c r="R303" s="1"/>
      <c r="S303" s="1"/>
      <c r="T303" s="3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2"/>
      <c r="P304" s="1"/>
      <c r="Q304" s="1"/>
      <c r="R304" s="1"/>
      <c r="S304" s="1"/>
      <c r="T304" s="3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2"/>
      <c r="P305" s="1"/>
      <c r="Q305" s="1"/>
      <c r="R305" s="1"/>
      <c r="S305" s="1"/>
      <c r="T305" s="3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2"/>
      <c r="P306" s="1"/>
      <c r="Q306" s="1"/>
      <c r="R306" s="1"/>
      <c r="S306" s="1"/>
      <c r="T306" s="3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2"/>
      <c r="P307" s="1"/>
      <c r="Q307" s="1"/>
      <c r="R307" s="1"/>
      <c r="S307" s="1"/>
      <c r="T307" s="3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2"/>
      <c r="P308" s="1"/>
      <c r="Q308" s="1"/>
      <c r="R308" s="1"/>
      <c r="S308" s="1"/>
      <c r="T308" s="3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2"/>
      <c r="P309" s="1"/>
      <c r="Q309" s="1"/>
      <c r="R309" s="1"/>
      <c r="S309" s="1"/>
      <c r="T309" s="3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2"/>
      <c r="P310" s="1"/>
      <c r="Q310" s="1"/>
      <c r="R310" s="1"/>
      <c r="S310" s="1"/>
      <c r="T310" s="3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2"/>
      <c r="P311" s="1"/>
      <c r="Q311" s="1"/>
      <c r="R311" s="1"/>
      <c r="S311" s="1"/>
      <c r="T311" s="3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2"/>
      <c r="P312" s="1"/>
      <c r="Q312" s="1"/>
      <c r="R312" s="1"/>
      <c r="S312" s="1"/>
      <c r="T312" s="3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2"/>
      <c r="P313" s="1"/>
      <c r="Q313" s="1"/>
      <c r="R313" s="1"/>
      <c r="S313" s="1"/>
      <c r="T313" s="3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2"/>
      <c r="P314" s="1"/>
      <c r="Q314" s="1"/>
      <c r="R314" s="1"/>
      <c r="S314" s="1"/>
      <c r="T314" s="3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2"/>
      <c r="P315" s="1"/>
      <c r="Q315" s="1"/>
      <c r="R315" s="1"/>
      <c r="S315" s="1"/>
      <c r="T315" s="3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2"/>
      <c r="P316" s="1"/>
      <c r="Q316" s="1"/>
      <c r="R316" s="1"/>
      <c r="S316" s="1"/>
      <c r="T316" s="3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2"/>
      <c r="P317" s="1"/>
      <c r="Q317" s="1"/>
      <c r="R317" s="1"/>
      <c r="S317" s="1"/>
      <c r="T317" s="3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2"/>
      <c r="P318" s="1"/>
      <c r="Q318" s="1"/>
      <c r="R318" s="1"/>
      <c r="S318" s="1"/>
      <c r="T318" s="3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2"/>
      <c r="P319" s="1"/>
      <c r="Q319" s="1"/>
      <c r="R319" s="1"/>
      <c r="S319" s="1"/>
      <c r="T319" s="3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2"/>
      <c r="P320" s="1"/>
      <c r="Q320" s="1"/>
      <c r="R320" s="1"/>
      <c r="S320" s="1"/>
      <c r="T320" s="3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2"/>
      <c r="P321" s="1"/>
      <c r="Q321" s="1"/>
      <c r="R321" s="1"/>
      <c r="S321" s="1"/>
      <c r="T321" s="3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2"/>
      <c r="P322" s="1"/>
      <c r="Q322" s="1"/>
      <c r="R322" s="1"/>
      <c r="S322" s="1"/>
      <c r="T322" s="3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2"/>
      <c r="P323" s="1"/>
      <c r="Q323" s="1"/>
      <c r="R323" s="1"/>
      <c r="S323" s="1"/>
      <c r="T323" s="3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2"/>
      <c r="P324" s="1"/>
      <c r="Q324" s="1"/>
      <c r="R324" s="1"/>
      <c r="S324" s="1"/>
      <c r="T324" s="3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2"/>
      <c r="P325" s="1"/>
      <c r="Q325" s="1"/>
      <c r="R325" s="1"/>
      <c r="S325" s="1"/>
      <c r="T325" s="3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2"/>
      <c r="P326" s="1"/>
      <c r="Q326" s="1"/>
      <c r="R326" s="1"/>
      <c r="S326" s="1"/>
      <c r="T326" s="3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2"/>
      <c r="P327" s="1"/>
      <c r="Q327" s="1"/>
      <c r="R327" s="1"/>
      <c r="S327" s="1"/>
      <c r="T327" s="3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2"/>
      <c r="P328" s="1"/>
      <c r="Q328" s="1"/>
      <c r="R328" s="1"/>
      <c r="S328" s="1"/>
      <c r="T328" s="3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2"/>
      <c r="P329" s="1"/>
      <c r="Q329" s="1"/>
      <c r="R329" s="1"/>
      <c r="S329" s="1"/>
      <c r="T329" s="3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2"/>
      <c r="P330" s="1"/>
      <c r="Q330" s="1"/>
      <c r="R330" s="1"/>
      <c r="S330" s="1"/>
      <c r="T330" s="3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2"/>
      <c r="P331" s="1"/>
      <c r="Q331" s="1"/>
      <c r="R331" s="1"/>
      <c r="S331" s="1"/>
      <c r="T331" s="3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2"/>
      <c r="P332" s="1"/>
      <c r="Q332" s="1"/>
      <c r="R332" s="1"/>
      <c r="S332" s="1"/>
      <c r="T332" s="3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2"/>
      <c r="P333" s="1"/>
      <c r="Q333" s="1"/>
      <c r="R333" s="1"/>
      <c r="S333" s="1"/>
      <c r="T333" s="3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2"/>
      <c r="P334" s="1"/>
      <c r="Q334" s="1"/>
      <c r="R334" s="1"/>
      <c r="S334" s="1"/>
      <c r="T334" s="3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2"/>
      <c r="P335" s="1"/>
      <c r="Q335" s="1"/>
      <c r="R335" s="1"/>
      <c r="S335" s="1"/>
      <c r="T335" s="3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2"/>
      <c r="P336" s="1"/>
      <c r="Q336" s="1"/>
      <c r="R336" s="1"/>
      <c r="S336" s="1"/>
      <c r="T336" s="3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2"/>
      <c r="P337" s="1"/>
      <c r="Q337" s="1"/>
      <c r="R337" s="1"/>
      <c r="S337" s="1"/>
      <c r="T337" s="3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2"/>
      <c r="P338" s="1"/>
      <c r="Q338" s="1"/>
      <c r="R338" s="1"/>
      <c r="S338" s="1"/>
      <c r="T338" s="3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2"/>
      <c r="P339" s="1"/>
      <c r="Q339" s="1"/>
      <c r="R339" s="1"/>
      <c r="S339" s="1"/>
      <c r="T339" s="3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2"/>
      <c r="P340" s="1"/>
      <c r="Q340" s="1"/>
      <c r="R340" s="1"/>
      <c r="S340" s="1"/>
      <c r="T340" s="3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2"/>
      <c r="P341" s="1"/>
      <c r="Q341" s="1"/>
      <c r="R341" s="1"/>
      <c r="S341" s="1"/>
      <c r="T341" s="3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2"/>
      <c r="P342" s="1"/>
      <c r="Q342" s="1"/>
      <c r="R342" s="1"/>
      <c r="S342" s="1"/>
      <c r="T342" s="3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2"/>
      <c r="P343" s="1"/>
      <c r="Q343" s="1"/>
      <c r="R343" s="1"/>
      <c r="S343" s="1"/>
      <c r="T343" s="3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2"/>
      <c r="P344" s="1"/>
      <c r="Q344" s="1"/>
      <c r="R344" s="1"/>
      <c r="S344" s="1"/>
      <c r="T344" s="3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2"/>
      <c r="P345" s="1"/>
      <c r="Q345" s="1"/>
      <c r="R345" s="1"/>
      <c r="S345" s="1"/>
      <c r="T345" s="3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2"/>
      <c r="P346" s="1"/>
      <c r="Q346" s="1"/>
      <c r="R346" s="1"/>
      <c r="S346" s="1"/>
      <c r="T346" s="3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2"/>
      <c r="P347" s="1"/>
      <c r="Q347" s="1"/>
      <c r="R347" s="1"/>
      <c r="S347" s="1"/>
      <c r="T347" s="3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2"/>
      <c r="P348" s="1"/>
      <c r="Q348" s="1"/>
      <c r="R348" s="1"/>
      <c r="S348" s="1"/>
      <c r="T348" s="3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2"/>
      <c r="P349" s="1"/>
      <c r="Q349" s="1"/>
      <c r="R349" s="1"/>
      <c r="S349" s="1"/>
      <c r="T349" s="3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2"/>
      <c r="P350" s="1"/>
      <c r="Q350" s="1"/>
      <c r="R350" s="1"/>
      <c r="S350" s="1"/>
      <c r="T350" s="3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2"/>
      <c r="P351" s="1"/>
      <c r="Q351" s="1"/>
      <c r="R351" s="1"/>
      <c r="S351" s="1"/>
      <c r="T351" s="3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2"/>
      <c r="P352" s="1"/>
      <c r="Q352" s="1"/>
      <c r="R352" s="1"/>
      <c r="S352" s="1"/>
      <c r="T352" s="3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2"/>
      <c r="P353" s="1"/>
      <c r="Q353" s="1"/>
      <c r="R353" s="1"/>
      <c r="S353" s="1"/>
      <c r="T353" s="3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2"/>
      <c r="P354" s="1"/>
      <c r="Q354" s="1"/>
      <c r="R354" s="1"/>
      <c r="S354" s="1"/>
      <c r="T354" s="3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2"/>
      <c r="P355" s="1"/>
      <c r="Q355" s="1"/>
      <c r="R355" s="1"/>
      <c r="S355" s="1"/>
      <c r="T355" s="3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2"/>
      <c r="P356" s="1"/>
      <c r="Q356" s="1"/>
      <c r="R356" s="1"/>
      <c r="S356" s="1"/>
      <c r="T356" s="3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2"/>
      <c r="P357" s="1"/>
      <c r="Q357" s="1"/>
      <c r="R357" s="1"/>
      <c r="S357" s="1"/>
      <c r="T357" s="3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2"/>
      <c r="P358" s="1"/>
      <c r="Q358" s="1"/>
      <c r="R358" s="1"/>
      <c r="S358" s="1"/>
      <c r="T358" s="3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2"/>
      <c r="P359" s="1"/>
      <c r="Q359" s="1"/>
      <c r="R359" s="1"/>
      <c r="S359" s="1"/>
      <c r="T359" s="3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2"/>
      <c r="P360" s="1"/>
      <c r="Q360" s="1"/>
      <c r="R360" s="1"/>
      <c r="S360" s="1"/>
      <c r="T360" s="3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2"/>
      <c r="P361" s="1"/>
      <c r="Q361" s="1"/>
      <c r="R361" s="1"/>
      <c r="S361" s="1"/>
      <c r="T361" s="3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2"/>
      <c r="P362" s="1"/>
      <c r="Q362" s="1"/>
      <c r="R362" s="1"/>
      <c r="S362" s="1"/>
      <c r="T362" s="3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2"/>
      <c r="P363" s="1"/>
      <c r="Q363" s="1"/>
      <c r="R363" s="1"/>
      <c r="S363" s="1"/>
      <c r="T363" s="3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2"/>
      <c r="P364" s="1"/>
      <c r="Q364" s="1"/>
      <c r="R364" s="1"/>
      <c r="S364" s="1"/>
      <c r="T364" s="3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2"/>
      <c r="P365" s="1"/>
      <c r="Q365" s="1"/>
      <c r="R365" s="1"/>
      <c r="S365" s="1"/>
      <c r="T365" s="3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2"/>
      <c r="P366" s="1"/>
      <c r="Q366" s="1"/>
      <c r="R366" s="1"/>
      <c r="S366" s="1"/>
      <c r="T366" s="3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2"/>
      <c r="P367" s="1"/>
      <c r="Q367" s="1"/>
      <c r="R367" s="1"/>
      <c r="S367" s="1"/>
      <c r="T367" s="3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2"/>
      <c r="P368" s="1"/>
      <c r="Q368" s="1"/>
      <c r="R368" s="1"/>
      <c r="S368" s="1"/>
      <c r="T368" s="3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2"/>
      <c r="P369" s="1"/>
      <c r="Q369" s="1"/>
      <c r="R369" s="1"/>
      <c r="S369" s="1"/>
      <c r="T369" s="3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2"/>
      <c r="P370" s="1"/>
      <c r="Q370" s="1"/>
      <c r="R370" s="1"/>
      <c r="S370" s="1"/>
      <c r="T370" s="3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2"/>
      <c r="P371" s="1"/>
      <c r="Q371" s="1"/>
      <c r="R371" s="1"/>
      <c r="S371" s="1"/>
      <c r="T371" s="3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2"/>
      <c r="P372" s="1"/>
      <c r="Q372" s="1"/>
      <c r="R372" s="1"/>
      <c r="S372" s="1"/>
      <c r="T372" s="3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2"/>
      <c r="P373" s="1"/>
      <c r="Q373" s="1"/>
      <c r="R373" s="1"/>
      <c r="S373" s="1"/>
      <c r="T373" s="3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2"/>
      <c r="P374" s="1"/>
      <c r="Q374" s="1"/>
      <c r="R374" s="1"/>
      <c r="S374" s="1"/>
      <c r="T374" s="3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2"/>
      <c r="P375" s="1"/>
      <c r="Q375" s="1"/>
      <c r="R375" s="1"/>
      <c r="S375" s="1"/>
      <c r="T375" s="3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2"/>
      <c r="P376" s="1"/>
      <c r="Q376" s="1"/>
      <c r="R376" s="1"/>
      <c r="S376" s="1"/>
      <c r="T376" s="3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2"/>
      <c r="P377" s="1"/>
      <c r="Q377" s="1"/>
      <c r="R377" s="1"/>
      <c r="S377" s="1"/>
      <c r="T377" s="3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2"/>
      <c r="P378" s="1"/>
      <c r="Q378" s="1"/>
      <c r="R378" s="1"/>
      <c r="S378" s="1"/>
      <c r="T378" s="3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2"/>
      <c r="P379" s="1"/>
      <c r="Q379" s="1"/>
      <c r="R379" s="1"/>
      <c r="S379" s="1"/>
      <c r="T379" s="3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2"/>
      <c r="P380" s="1"/>
      <c r="Q380" s="1"/>
      <c r="R380" s="1"/>
      <c r="S380" s="1"/>
      <c r="T380" s="3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2"/>
      <c r="P381" s="1"/>
      <c r="Q381" s="1"/>
      <c r="R381" s="1"/>
      <c r="S381" s="1"/>
      <c r="T381" s="3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2"/>
      <c r="P382" s="1"/>
      <c r="Q382" s="1"/>
      <c r="R382" s="1"/>
      <c r="S382" s="1"/>
      <c r="T382" s="3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2"/>
      <c r="P383" s="1"/>
      <c r="Q383" s="1"/>
      <c r="R383" s="1"/>
      <c r="S383" s="1"/>
      <c r="T383" s="3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2"/>
      <c r="P384" s="1"/>
      <c r="Q384" s="1"/>
      <c r="R384" s="1"/>
      <c r="S384" s="1"/>
      <c r="T384" s="3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2"/>
      <c r="P385" s="1"/>
      <c r="Q385" s="1"/>
      <c r="R385" s="1"/>
      <c r="S385" s="1"/>
      <c r="T385" s="3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2"/>
      <c r="P386" s="1"/>
      <c r="Q386" s="1"/>
      <c r="R386" s="1"/>
      <c r="S386" s="1"/>
      <c r="T386" s="3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2"/>
      <c r="P387" s="1"/>
      <c r="Q387" s="1"/>
      <c r="R387" s="1"/>
      <c r="S387" s="1"/>
      <c r="T387" s="3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2"/>
      <c r="P388" s="1"/>
      <c r="Q388" s="1"/>
      <c r="R388" s="1"/>
      <c r="S388" s="1"/>
      <c r="T388" s="3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2"/>
      <c r="P389" s="1"/>
      <c r="Q389" s="1"/>
      <c r="R389" s="1"/>
      <c r="S389" s="1"/>
      <c r="T389" s="3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2"/>
      <c r="P390" s="1"/>
      <c r="Q390" s="1"/>
      <c r="R390" s="1"/>
      <c r="S390" s="1"/>
      <c r="T390" s="3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2"/>
      <c r="P391" s="1"/>
      <c r="Q391" s="1"/>
      <c r="R391" s="1"/>
      <c r="S391" s="1"/>
      <c r="T391" s="3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2"/>
      <c r="P392" s="1"/>
      <c r="Q392" s="1"/>
      <c r="R392" s="1"/>
      <c r="S392" s="1"/>
      <c r="T392" s="3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2"/>
      <c r="P393" s="1"/>
      <c r="Q393" s="1"/>
      <c r="R393" s="1"/>
      <c r="S393" s="1"/>
      <c r="T393" s="3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2"/>
      <c r="P394" s="1"/>
      <c r="Q394" s="1"/>
      <c r="R394" s="1"/>
      <c r="S394" s="1"/>
      <c r="T394" s="3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2"/>
      <c r="P395" s="1"/>
      <c r="Q395" s="1"/>
      <c r="R395" s="1"/>
      <c r="S395" s="1"/>
      <c r="T395" s="3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2"/>
      <c r="P396" s="1"/>
      <c r="Q396" s="1"/>
      <c r="R396" s="1"/>
      <c r="S396" s="1"/>
      <c r="T396" s="3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2"/>
      <c r="P397" s="1"/>
      <c r="Q397" s="1"/>
      <c r="R397" s="1"/>
      <c r="S397" s="1"/>
      <c r="T397" s="3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2"/>
      <c r="P398" s="1"/>
      <c r="Q398" s="1"/>
      <c r="R398" s="1"/>
      <c r="S398" s="1"/>
      <c r="T398" s="3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2"/>
      <c r="P399" s="1"/>
      <c r="Q399" s="1"/>
      <c r="R399" s="1"/>
      <c r="S399" s="1"/>
      <c r="T399" s="3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2"/>
      <c r="P400" s="1"/>
      <c r="Q400" s="1"/>
      <c r="R400" s="1"/>
      <c r="S400" s="1"/>
      <c r="T400" s="3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2"/>
      <c r="P401" s="1"/>
      <c r="Q401" s="1"/>
      <c r="R401" s="1"/>
      <c r="S401" s="1"/>
      <c r="T401" s="3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2"/>
      <c r="P402" s="1"/>
      <c r="Q402" s="1"/>
      <c r="R402" s="1"/>
      <c r="S402" s="1"/>
      <c r="T402" s="3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2"/>
      <c r="P403" s="1"/>
      <c r="Q403" s="1"/>
      <c r="R403" s="1"/>
      <c r="S403" s="1"/>
      <c r="T403" s="3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2"/>
      <c r="P404" s="1"/>
      <c r="Q404" s="1"/>
      <c r="R404" s="1"/>
      <c r="S404" s="1"/>
      <c r="T404" s="3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2"/>
      <c r="P405" s="1"/>
      <c r="Q405" s="1"/>
      <c r="R405" s="1"/>
      <c r="S405" s="1"/>
      <c r="T405" s="3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2"/>
      <c r="P406" s="1"/>
      <c r="Q406" s="1"/>
      <c r="R406" s="1"/>
      <c r="S406" s="1"/>
      <c r="T406" s="3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2"/>
      <c r="P407" s="1"/>
      <c r="Q407" s="1"/>
      <c r="R407" s="1"/>
      <c r="S407" s="1"/>
      <c r="T407" s="3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2"/>
      <c r="P408" s="1"/>
      <c r="Q408" s="1"/>
      <c r="R408" s="1"/>
      <c r="S408" s="1"/>
      <c r="T408" s="3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2"/>
      <c r="P409" s="1"/>
      <c r="Q409" s="1"/>
      <c r="R409" s="1"/>
      <c r="S409" s="1"/>
      <c r="T409" s="3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2"/>
      <c r="P410" s="1"/>
      <c r="Q410" s="1"/>
      <c r="R410" s="1"/>
      <c r="S410" s="1"/>
      <c r="T410" s="3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2"/>
      <c r="P411" s="1"/>
      <c r="Q411" s="1"/>
      <c r="R411" s="1"/>
      <c r="S411" s="1"/>
      <c r="T411" s="3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2"/>
      <c r="P412" s="1"/>
      <c r="Q412" s="1"/>
      <c r="R412" s="1"/>
      <c r="S412" s="1"/>
      <c r="T412" s="3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2"/>
      <c r="P413" s="1"/>
      <c r="Q413" s="1"/>
      <c r="R413" s="1"/>
      <c r="S413" s="1"/>
      <c r="T413" s="3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2"/>
      <c r="P414" s="1"/>
      <c r="Q414" s="1"/>
      <c r="R414" s="1"/>
      <c r="S414" s="1"/>
      <c r="T414" s="3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2"/>
      <c r="P415" s="1"/>
      <c r="Q415" s="1"/>
      <c r="R415" s="1"/>
      <c r="S415" s="1"/>
      <c r="T415" s="3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2"/>
      <c r="P416" s="1"/>
      <c r="Q416" s="1"/>
      <c r="R416" s="1"/>
      <c r="S416" s="1"/>
      <c r="T416" s="3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2"/>
      <c r="P417" s="1"/>
      <c r="Q417" s="1"/>
      <c r="R417" s="1"/>
      <c r="S417" s="1"/>
      <c r="T417" s="3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2"/>
      <c r="P418" s="1"/>
      <c r="Q418" s="1"/>
      <c r="R418" s="1"/>
      <c r="S418" s="1"/>
      <c r="T418" s="3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2"/>
      <c r="P419" s="1"/>
      <c r="Q419" s="1"/>
      <c r="R419" s="1"/>
      <c r="S419" s="1"/>
      <c r="T419" s="3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2"/>
      <c r="P420" s="1"/>
      <c r="Q420" s="1"/>
      <c r="R420" s="1"/>
      <c r="S420" s="1"/>
      <c r="T420" s="3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2"/>
      <c r="P421" s="1"/>
      <c r="Q421" s="1"/>
      <c r="R421" s="1"/>
      <c r="S421" s="1"/>
      <c r="T421" s="3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2"/>
      <c r="P422" s="1"/>
      <c r="Q422" s="1"/>
      <c r="R422" s="1"/>
      <c r="S422" s="1"/>
      <c r="T422" s="3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2"/>
      <c r="P423" s="1"/>
      <c r="Q423" s="1"/>
      <c r="R423" s="1"/>
      <c r="S423" s="1"/>
      <c r="T423" s="3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2"/>
      <c r="P424" s="1"/>
      <c r="Q424" s="1"/>
      <c r="R424" s="1"/>
      <c r="S424" s="1"/>
      <c r="T424" s="3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2"/>
      <c r="P425" s="1"/>
      <c r="Q425" s="1"/>
      <c r="R425" s="1"/>
      <c r="S425" s="1"/>
      <c r="T425" s="3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2"/>
      <c r="P426" s="1"/>
      <c r="Q426" s="1"/>
      <c r="R426" s="1"/>
      <c r="S426" s="1"/>
      <c r="T426" s="3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2"/>
      <c r="P427" s="1"/>
      <c r="Q427" s="1"/>
      <c r="R427" s="1"/>
      <c r="S427" s="1"/>
      <c r="T427" s="3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2"/>
      <c r="P428" s="1"/>
      <c r="Q428" s="1"/>
      <c r="R428" s="1"/>
      <c r="S428" s="1"/>
      <c r="T428" s="3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2"/>
      <c r="P429" s="1"/>
      <c r="Q429" s="1"/>
      <c r="R429" s="1"/>
      <c r="S429" s="1"/>
      <c r="T429" s="3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2"/>
      <c r="P430" s="1"/>
      <c r="Q430" s="1"/>
      <c r="R430" s="1"/>
      <c r="S430" s="1"/>
      <c r="T430" s="3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2"/>
      <c r="P431" s="1"/>
      <c r="Q431" s="1"/>
      <c r="R431" s="1"/>
      <c r="S431" s="1"/>
      <c r="T431" s="3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2"/>
      <c r="P432" s="1"/>
      <c r="Q432" s="1"/>
      <c r="R432" s="1"/>
      <c r="S432" s="1"/>
      <c r="T432" s="3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2"/>
      <c r="P433" s="1"/>
      <c r="Q433" s="1"/>
      <c r="R433" s="1"/>
      <c r="S433" s="1"/>
      <c r="T433" s="3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2"/>
      <c r="P434" s="1"/>
      <c r="Q434" s="1"/>
      <c r="R434" s="1"/>
      <c r="S434" s="1"/>
      <c r="T434" s="3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2"/>
      <c r="P435" s="1"/>
      <c r="Q435" s="1"/>
      <c r="R435" s="1"/>
      <c r="S435" s="1"/>
      <c r="T435" s="3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2"/>
      <c r="P436" s="1"/>
      <c r="Q436" s="1"/>
      <c r="R436" s="1"/>
      <c r="S436" s="1"/>
      <c r="T436" s="3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2"/>
      <c r="P437" s="1"/>
      <c r="Q437" s="1"/>
      <c r="R437" s="1"/>
      <c r="S437" s="1"/>
      <c r="T437" s="3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2"/>
      <c r="P438" s="1"/>
      <c r="Q438" s="1"/>
      <c r="R438" s="1"/>
      <c r="S438" s="1"/>
      <c r="T438" s="3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2"/>
      <c r="P439" s="1"/>
      <c r="Q439" s="1"/>
      <c r="R439" s="1"/>
      <c r="S439" s="1"/>
      <c r="T439" s="3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2"/>
      <c r="P440" s="1"/>
      <c r="Q440" s="1"/>
      <c r="R440" s="1"/>
      <c r="S440" s="1"/>
      <c r="T440" s="3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2"/>
      <c r="P441" s="1"/>
      <c r="Q441" s="1"/>
      <c r="R441" s="1"/>
      <c r="S441" s="1"/>
      <c r="T441" s="3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2"/>
      <c r="P442" s="1"/>
      <c r="Q442" s="1"/>
      <c r="R442" s="1"/>
      <c r="S442" s="1"/>
      <c r="T442" s="3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2"/>
      <c r="P443" s="1"/>
      <c r="Q443" s="1"/>
      <c r="R443" s="1"/>
      <c r="S443" s="1"/>
      <c r="T443" s="3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2"/>
      <c r="P444" s="1"/>
      <c r="Q444" s="1"/>
      <c r="R444" s="1"/>
      <c r="S444" s="1"/>
      <c r="T444" s="3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2"/>
      <c r="P445" s="1"/>
      <c r="Q445" s="1"/>
      <c r="R445" s="1"/>
      <c r="S445" s="1"/>
      <c r="T445" s="3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2"/>
      <c r="P446" s="1"/>
      <c r="Q446" s="1"/>
      <c r="R446" s="1"/>
      <c r="S446" s="1"/>
      <c r="T446" s="3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2"/>
      <c r="P447" s="1"/>
      <c r="Q447" s="1"/>
      <c r="R447" s="1"/>
      <c r="S447" s="1"/>
      <c r="T447" s="3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2"/>
      <c r="P448" s="1"/>
      <c r="Q448" s="1"/>
      <c r="R448" s="1"/>
      <c r="S448" s="1"/>
      <c r="T448" s="3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2"/>
      <c r="P449" s="1"/>
      <c r="Q449" s="1"/>
      <c r="R449" s="1"/>
      <c r="S449" s="1"/>
      <c r="T449" s="3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2"/>
      <c r="P450" s="1"/>
      <c r="Q450" s="1"/>
      <c r="R450" s="1"/>
      <c r="S450" s="1"/>
      <c r="T450" s="3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2"/>
      <c r="P451" s="1"/>
      <c r="Q451" s="1"/>
      <c r="R451" s="1"/>
      <c r="S451" s="1"/>
      <c r="T451" s="3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2"/>
      <c r="P452" s="1"/>
      <c r="Q452" s="1"/>
      <c r="R452" s="1"/>
      <c r="S452" s="1"/>
      <c r="T452" s="3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2"/>
      <c r="P453" s="1"/>
      <c r="Q453" s="1"/>
      <c r="R453" s="1"/>
      <c r="S453" s="1"/>
      <c r="T453" s="3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2"/>
      <c r="P454" s="1"/>
      <c r="Q454" s="1"/>
      <c r="R454" s="1"/>
      <c r="S454" s="1"/>
      <c r="T454" s="3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2"/>
      <c r="P455" s="1"/>
      <c r="Q455" s="1"/>
      <c r="R455" s="1"/>
      <c r="S455" s="1"/>
      <c r="T455" s="3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2"/>
      <c r="P456" s="1"/>
      <c r="Q456" s="1"/>
      <c r="R456" s="1"/>
      <c r="S456" s="1"/>
      <c r="T456" s="3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2"/>
      <c r="P457" s="1"/>
      <c r="Q457" s="1"/>
      <c r="R457" s="1"/>
      <c r="S457" s="1"/>
      <c r="T457" s="3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2"/>
      <c r="P458" s="1"/>
      <c r="Q458" s="1"/>
      <c r="R458" s="1"/>
      <c r="S458" s="1"/>
      <c r="T458" s="3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2"/>
      <c r="P459" s="1"/>
      <c r="Q459" s="1"/>
      <c r="R459" s="1"/>
      <c r="S459" s="1"/>
      <c r="T459" s="3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2"/>
      <c r="P460" s="1"/>
      <c r="Q460" s="1"/>
      <c r="R460" s="1"/>
      <c r="S460" s="1"/>
      <c r="T460" s="3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2"/>
      <c r="P461" s="1"/>
      <c r="Q461" s="1"/>
      <c r="R461" s="1"/>
      <c r="S461" s="1"/>
      <c r="T461" s="3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2"/>
      <c r="P462" s="1"/>
      <c r="Q462" s="1"/>
      <c r="R462" s="1"/>
      <c r="S462" s="1"/>
      <c r="T462" s="3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2"/>
      <c r="P463" s="1"/>
      <c r="Q463" s="1"/>
      <c r="R463" s="1"/>
      <c r="S463" s="1"/>
      <c r="T463" s="3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2"/>
      <c r="P464" s="1"/>
      <c r="Q464" s="1"/>
      <c r="R464" s="1"/>
      <c r="S464" s="1"/>
      <c r="T464" s="3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2"/>
      <c r="P465" s="1"/>
      <c r="Q465" s="1"/>
      <c r="R465" s="1"/>
      <c r="S465" s="1"/>
      <c r="T465" s="3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2"/>
      <c r="P466" s="1"/>
      <c r="Q466" s="1"/>
      <c r="R466" s="1"/>
      <c r="S466" s="1"/>
      <c r="T466" s="3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2"/>
      <c r="P467" s="1"/>
      <c r="Q467" s="1"/>
      <c r="R467" s="1"/>
      <c r="S467" s="1"/>
      <c r="T467" s="3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2"/>
      <c r="P468" s="1"/>
      <c r="Q468" s="1"/>
      <c r="R468" s="1"/>
      <c r="S468" s="1"/>
      <c r="T468" s="3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2"/>
      <c r="P469" s="1"/>
      <c r="Q469" s="1"/>
      <c r="R469" s="1"/>
      <c r="S469" s="1"/>
      <c r="T469" s="3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2"/>
      <c r="P470" s="1"/>
      <c r="Q470" s="1"/>
      <c r="R470" s="1"/>
      <c r="S470" s="1"/>
      <c r="T470" s="3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2"/>
      <c r="P471" s="1"/>
      <c r="Q471" s="1"/>
      <c r="R471" s="1"/>
      <c r="S471" s="1"/>
      <c r="T471" s="3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2"/>
      <c r="P472" s="1"/>
      <c r="Q472" s="1"/>
      <c r="R472" s="1"/>
      <c r="S472" s="1"/>
      <c r="T472" s="3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2"/>
      <c r="P473" s="1"/>
      <c r="Q473" s="1"/>
      <c r="R473" s="1"/>
      <c r="S473" s="1"/>
      <c r="T473" s="3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2"/>
      <c r="P474" s="1"/>
      <c r="Q474" s="1"/>
      <c r="R474" s="1"/>
      <c r="S474" s="1"/>
      <c r="T474" s="3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2"/>
      <c r="P475" s="1"/>
      <c r="Q475" s="1"/>
      <c r="R475" s="1"/>
      <c r="S475" s="1"/>
      <c r="T475" s="3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2"/>
      <c r="P476" s="1"/>
      <c r="Q476" s="1"/>
      <c r="R476" s="1"/>
      <c r="S476" s="1"/>
      <c r="T476" s="3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2"/>
      <c r="P477" s="1"/>
      <c r="Q477" s="1"/>
      <c r="R477" s="1"/>
      <c r="S477" s="1"/>
      <c r="T477" s="3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2"/>
      <c r="P478" s="1"/>
      <c r="Q478" s="1"/>
      <c r="R478" s="1"/>
      <c r="S478" s="1"/>
      <c r="T478" s="3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2"/>
      <c r="P479" s="1"/>
      <c r="Q479" s="1"/>
      <c r="R479" s="1"/>
      <c r="S479" s="1"/>
      <c r="T479" s="3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2"/>
      <c r="P480" s="1"/>
      <c r="Q480" s="1"/>
      <c r="R480" s="1"/>
      <c r="S480" s="1"/>
      <c r="T480" s="3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2"/>
      <c r="P481" s="1"/>
      <c r="Q481" s="1"/>
      <c r="R481" s="1"/>
      <c r="S481" s="1"/>
      <c r="T481" s="3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2"/>
      <c r="P482" s="1"/>
      <c r="Q482" s="1"/>
      <c r="R482" s="1"/>
      <c r="S482" s="1"/>
      <c r="T482" s="3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2"/>
      <c r="P483" s="1"/>
      <c r="Q483" s="1"/>
      <c r="R483" s="1"/>
      <c r="S483" s="1"/>
      <c r="T483" s="3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2"/>
      <c r="P484" s="1"/>
      <c r="Q484" s="1"/>
      <c r="R484" s="1"/>
      <c r="S484" s="1"/>
      <c r="T484" s="3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2"/>
      <c r="P485" s="1"/>
      <c r="Q485" s="1"/>
      <c r="R485" s="1"/>
      <c r="S485" s="1"/>
      <c r="T485" s="3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2"/>
      <c r="P486" s="1"/>
      <c r="Q486" s="1"/>
      <c r="R486" s="1"/>
      <c r="S486" s="1"/>
      <c r="T486" s="3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2"/>
      <c r="P487" s="1"/>
      <c r="Q487" s="1"/>
      <c r="R487" s="1"/>
      <c r="S487" s="1"/>
      <c r="T487" s="3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2"/>
      <c r="P488" s="1"/>
      <c r="Q488" s="1"/>
      <c r="R488" s="1"/>
      <c r="S488" s="1"/>
      <c r="T488" s="3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2"/>
      <c r="P489" s="1"/>
      <c r="Q489" s="1"/>
      <c r="R489" s="1"/>
      <c r="S489" s="1"/>
      <c r="T489" s="3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2"/>
      <c r="P490" s="1"/>
      <c r="Q490" s="1"/>
      <c r="R490" s="1"/>
      <c r="S490" s="1"/>
      <c r="T490" s="3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2"/>
      <c r="P491" s="1"/>
      <c r="Q491" s="1"/>
      <c r="R491" s="1"/>
      <c r="S491" s="1"/>
      <c r="T491" s="3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2"/>
      <c r="P492" s="1"/>
      <c r="Q492" s="1"/>
      <c r="R492" s="1"/>
      <c r="S492" s="1"/>
      <c r="T492" s="3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2"/>
      <c r="P493" s="1"/>
      <c r="Q493" s="1"/>
      <c r="R493" s="1"/>
      <c r="S493" s="1"/>
      <c r="T493" s="3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2"/>
      <c r="P494" s="1"/>
      <c r="Q494" s="1"/>
      <c r="R494" s="1"/>
      <c r="S494" s="1"/>
      <c r="T494" s="3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2"/>
      <c r="P495" s="1"/>
      <c r="Q495" s="1"/>
      <c r="R495" s="1"/>
      <c r="S495" s="1"/>
      <c r="T495" s="3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2"/>
      <c r="P496" s="1"/>
      <c r="Q496" s="1"/>
      <c r="R496" s="1"/>
      <c r="S496" s="1"/>
      <c r="T496" s="3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2"/>
      <c r="P497" s="1"/>
      <c r="Q497" s="1"/>
      <c r="R497" s="1"/>
      <c r="S497" s="1"/>
      <c r="T497" s="3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2"/>
      <c r="P498" s="1"/>
      <c r="Q498" s="1"/>
      <c r="R498" s="1"/>
      <c r="S498" s="1"/>
      <c r="T498" s="3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2"/>
      <c r="P499" s="1"/>
      <c r="Q499" s="1"/>
      <c r="R499" s="1"/>
      <c r="S499" s="1"/>
      <c r="T499" s="3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2"/>
      <c r="P500" s="1"/>
      <c r="Q500" s="1"/>
      <c r="R500" s="1"/>
      <c r="S500" s="1"/>
      <c r="T500" s="3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2"/>
      <c r="P501" s="1"/>
      <c r="Q501" s="1"/>
      <c r="R501" s="1"/>
      <c r="S501" s="1"/>
      <c r="T501" s="3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2"/>
      <c r="P502" s="1"/>
      <c r="Q502" s="1"/>
      <c r="R502" s="1"/>
      <c r="S502" s="1"/>
      <c r="T502" s="3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2"/>
      <c r="P503" s="1"/>
      <c r="Q503" s="1"/>
      <c r="R503" s="1"/>
      <c r="S503" s="1"/>
      <c r="T503" s="3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2"/>
      <c r="P504" s="1"/>
      <c r="Q504" s="1"/>
      <c r="R504" s="1"/>
      <c r="S504" s="1"/>
      <c r="T504" s="3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2"/>
      <c r="P505" s="1"/>
      <c r="Q505" s="1"/>
      <c r="R505" s="1"/>
      <c r="S505" s="1"/>
      <c r="T505" s="3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2"/>
      <c r="P506" s="1"/>
      <c r="Q506" s="1"/>
      <c r="R506" s="1"/>
      <c r="S506" s="1"/>
      <c r="T506" s="3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2"/>
      <c r="P507" s="1"/>
      <c r="Q507" s="1"/>
      <c r="R507" s="1"/>
      <c r="S507" s="1"/>
      <c r="T507" s="3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2"/>
      <c r="P508" s="1"/>
      <c r="Q508" s="1"/>
      <c r="R508" s="1"/>
      <c r="S508" s="1"/>
      <c r="T508" s="3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2"/>
      <c r="P509" s="1"/>
      <c r="Q509" s="1"/>
      <c r="R509" s="1"/>
      <c r="S509" s="1"/>
      <c r="T509" s="3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2"/>
      <c r="P510" s="1"/>
      <c r="Q510" s="1"/>
      <c r="R510" s="1"/>
      <c r="S510" s="1"/>
      <c r="T510" s="3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2"/>
      <c r="P511" s="1"/>
      <c r="Q511" s="1"/>
      <c r="R511" s="1"/>
      <c r="S511" s="1"/>
      <c r="T511" s="3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2"/>
      <c r="P512" s="1"/>
      <c r="Q512" s="1"/>
      <c r="R512" s="1"/>
      <c r="S512" s="1"/>
      <c r="T512" s="3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2"/>
      <c r="P513" s="1"/>
      <c r="Q513" s="1"/>
      <c r="R513" s="1"/>
      <c r="S513" s="1"/>
      <c r="T513" s="3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2"/>
      <c r="P514" s="1"/>
      <c r="Q514" s="1"/>
      <c r="R514" s="1"/>
      <c r="S514" s="1"/>
      <c r="T514" s="3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2"/>
      <c r="P515" s="1"/>
      <c r="Q515" s="1"/>
      <c r="R515" s="1"/>
      <c r="S515" s="1"/>
      <c r="T515" s="3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2"/>
      <c r="P516" s="1"/>
      <c r="Q516" s="1"/>
      <c r="R516" s="1"/>
      <c r="S516" s="1"/>
      <c r="T516" s="3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2"/>
      <c r="P517" s="1"/>
      <c r="Q517" s="1"/>
      <c r="R517" s="1"/>
      <c r="S517" s="1"/>
      <c r="T517" s="3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2"/>
      <c r="P518" s="1"/>
      <c r="Q518" s="1"/>
      <c r="R518" s="1"/>
      <c r="S518" s="1"/>
      <c r="T518" s="3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2"/>
      <c r="P519" s="1"/>
      <c r="Q519" s="1"/>
      <c r="R519" s="1"/>
      <c r="S519" s="1"/>
      <c r="T519" s="3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2"/>
      <c r="P520" s="1"/>
      <c r="Q520" s="1"/>
      <c r="R520" s="1"/>
      <c r="S520" s="1"/>
      <c r="T520" s="3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2"/>
      <c r="P521" s="1"/>
      <c r="Q521" s="1"/>
      <c r="R521" s="1"/>
      <c r="S521" s="1"/>
      <c r="T521" s="3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2"/>
      <c r="P522" s="1"/>
      <c r="Q522" s="1"/>
      <c r="R522" s="1"/>
      <c r="S522" s="1"/>
      <c r="T522" s="3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2"/>
      <c r="P523" s="1"/>
      <c r="Q523" s="1"/>
      <c r="R523" s="1"/>
      <c r="S523" s="1"/>
      <c r="T523" s="3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2"/>
      <c r="P524" s="1"/>
      <c r="Q524" s="1"/>
      <c r="R524" s="1"/>
      <c r="S524" s="1"/>
      <c r="T524" s="3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2"/>
      <c r="P525" s="1"/>
      <c r="Q525" s="1"/>
      <c r="R525" s="1"/>
      <c r="S525" s="1"/>
      <c r="T525" s="3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2"/>
      <c r="P526" s="1"/>
      <c r="Q526" s="1"/>
      <c r="R526" s="1"/>
      <c r="S526" s="1"/>
      <c r="T526" s="3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2"/>
      <c r="P527" s="1"/>
      <c r="Q527" s="1"/>
      <c r="R527" s="1"/>
      <c r="S527" s="1"/>
      <c r="T527" s="3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2"/>
      <c r="P528" s="1"/>
      <c r="Q528" s="1"/>
      <c r="R528" s="1"/>
      <c r="S528" s="1"/>
      <c r="T528" s="3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2"/>
      <c r="P529" s="1"/>
      <c r="Q529" s="1"/>
      <c r="R529" s="1"/>
      <c r="S529" s="1"/>
      <c r="T529" s="3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2"/>
      <c r="P530" s="1"/>
      <c r="Q530" s="1"/>
      <c r="R530" s="1"/>
      <c r="S530" s="1"/>
      <c r="T530" s="3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2"/>
      <c r="P531" s="1"/>
      <c r="Q531" s="1"/>
      <c r="R531" s="1"/>
      <c r="S531" s="1"/>
      <c r="T531" s="3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2"/>
      <c r="P532" s="1"/>
      <c r="Q532" s="1"/>
      <c r="R532" s="1"/>
      <c r="S532" s="1"/>
      <c r="T532" s="3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2"/>
      <c r="P533" s="1"/>
      <c r="Q533" s="1"/>
      <c r="R533" s="1"/>
      <c r="S533" s="1"/>
      <c r="T533" s="3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2"/>
      <c r="P534" s="1"/>
      <c r="Q534" s="1"/>
      <c r="R534" s="1"/>
      <c r="S534" s="1"/>
      <c r="T534" s="3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2"/>
      <c r="P535" s="1"/>
      <c r="Q535" s="1"/>
      <c r="R535" s="1"/>
      <c r="S535" s="1"/>
      <c r="T535" s="3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2"/>
      <c r="P536" s="1"/>
      <c r="Q536" s="1"/>
      <c r="R536" s="1"/>
      <c r="S536" s="1"/>
      <c r="T536" s="3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2"/>
      <c r="P537" s="1"/>
      <c r="Q537" s="1"/>
      <c r="R537" s="1"/>
      <c r="S537" s="1"/>
      <c r="T537" s="3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2"/>
      <c r="P538" s="1"/>
      <c r="Q538" s="1"/>
      <c r="R538" s="1"/>
      <c r="S538" s="1"/>
      <c r="T538" s="3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2"/>
      <c r="P539" s="1"/>
      <c r="Q539" s="1"/>
      <c r="R539" s="1"/>
      <c r="S539" s="1"/>
      <c r="T539" s="3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2"/>
      <c r="P540" s="1"/>
      <c r="Q540" s="1"/>
      <c r="R540" s="1"/>
      <c r="S540" s="1"/>
      <c r="T540" s="3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2"/>
      <c r="P541" s="1"/>
      <c r="Q541" s="1"/>
      <c r="R541" s="1"/>
      <c r="S541" s="1"/>
      <c r="T541" s="3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2"/>
      <c r="P542" s="1"/>
      <c r="Q542" s="1"/>
      <c r="R542" s="1"/>
      <c r="S542" s="1"/>
      <c r="T542" s="3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2"/>
      <c r="P543" s="1"/>
      <c r="Q543" s="1"/>
      <c r="R543" s="1"/>
      <c r="S543" s="1"/>
      <c r="T543" s="3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2"/>
      <c r="P544" s="1"/>
      <c r="Q544" s="1"/>
      <c r="R544" s="1"/>
      <c r="S544" s="1"/>
      <c r="T544" s="3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2"/>
      <c r="P545" s="1"/>
      <c r="Q545" s="1"/>
      <c r="R545" s="1"/>
      <c r="S545" s="1"/>
      <c r="T545" s="3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2"/>
      <c r="P546" s="1"/>
      <c r="Q546" s="1"/>
      <c r="R546" s="1"/>
      <c r="S546" s="1"/>
      <c r="T546" s="3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2"/>
      <c r="P547" s="1"/>
      <c r="Q547" s="1"/>
      <c r="R547" s="1"/>
      <c r="S547" s="1"/>
      <c r="T547" s="3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2"/>
      <c r="P548" s="1"/>
      <c r="Q548" s="1"/>
      <c r="R548" s="1"/>
      <c r="S548" s="1"/>
      <c r="T548" s="3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2"/>
      <c r="P549" s="1"/>
      <c r="Q549" s="1"/>
      <c r="R549" s="1"/>
      <c r="S549" s="1"/>
      <c r="T549" s="3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2"/>
      <c r="P550" s="1"/>
      <c r="Q550" s="1"/>
      <c r="R550" s="1"/>
      <c r="S550" s="1"/>
      <c r="T550" s="3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2"/>
      <c r="P551" s="1"/>
      <c r="Q551" s="1"/>
      <c r="R551" s="1"/>
      <c r="S551" s="1"/>
      <c r="T551" s="3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2"/>
      <c r="P552" s="1"/>
      <c r="Q552" s="1"/>
      <c r="R552" s="1"/>
      <c r="S552" s="1"/>
      <c r="T552" s="3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2"/>
      <c r="P553" s="1"/>
      <c r="Q553" s="1"/>
      <c r="R553" s="1"/>
      <c r="S553" s="1"/>
      <c r="T553" s="3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2"/>
      <c r="P554" s="1"/>
      <c r="Q554" s="1"/>
      <c r="R554" s="1"/>
      <c r="S554" s="1"/>
      <c r="T554" s="3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2"/>
      <c r="P555" s="1"/>
      <c r="Q555" s="1"/>
      <c r="R555" s="1"/>
      <c r="S555" s="1"/>
      <c r="T555" s="3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2"/>
      <c r="P556" s="1"/>
      <c r="Q556" s="1"/>
      <c r="R556" s="1"/>
      <c r="S556" s="1"/>
      <c r="T556" s="3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2"/>
      <c r="P557" s="1"/>
      <c r="Q557" s="1"/>
      <c r="R557" s="1"/>
      <c r="S557" s="1"/>
      <c r="T557" s="3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2"/>
      <c r="P558" s="1"/>
      <c r="Q558" s="1"/>
      <c r="R558" s="1"/>
      <c r="S558" s="1"/>
      <c r="T558" s="3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2"/>
      <c r="P559" s="1"/>
      <c r="Q559" s="1"/>
      <c r="R559" s="1"/>
      <c r="S559" s="1"/>
      <c r="T559" s="3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2"/>
      <c r="P560" s="1"/>
      <c r="Q560" s="1"/>
      <c r="R560" s="1"/>
      <c r="S560" s="1"/>
      <c r="T560" s="3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2"/>
      <c r="P561" s="1"/>
      <c r="Q561" s="1"/>
      <c r="R561" s="1"/>
      <c r="S561" s="1"/>
      <c r="T561" s="3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2"/>
      <c r="P562" s="1"/>
      <c r="Q562" s="1"/>
      <c r="R562" s="1"/>
      <c r="S562" s="1"/>
      <c r="T562" s="3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2"/>
      <c r="P563" s="1"/>
      <c r="Q563" s="1"/>
      <c r="R563" s="1"/>
      <c r="S563" s="1"/>
      <c r="T563" s="3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2"/>
      <c r="P564" s="1"/>
      <c r="Q564" s="1"/>
      <c r="R564" s="1"/>
      <c r="S564" s="1"/>
      <c r="T564" s="3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2"/>
      <c r="P565" s="1"/>
      <c r="Q565" s="1"/>
      <c r="R565" s="1"/>
      <c r="S565" s="1"/>
      <c r="T565" s="3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2"/>
      <c r="P566" s="1"/>
      <c r="Q566" s="1"/>
      <c r="R566" s="1"/>
      <c r="S566" s="1"/>
      <c r="T566" s="3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2"/>
      <c r="P567" s="1"/>
      <c r="Q567" s="1"/>
      <c r="R567" s="1"/>
      <c r="S567" s="1"/>
      <c r="T567" s="3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2"/>
      <c r="P568" s="1"/>
      <c r="Q568" s="1"/>
      <c r="R568" s="1"/>
      <c r="S568" s="1"/>
      <c r="T568" s="3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2"/>
      <c r="P569" s="1"/>
      <c r="Q569" s="1"/>
      <c r="R569" s="1"/>
      <c r="S569" s="1"/>
      <c r="T569" s="3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2"/>
      <c r="P570" s="1"/>
      <c r="Q570" s="1"/>
      <c r="R570" s="1"/>
      <c r="S570" s="1"/>
      <c r="T570" s="3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2"/>
      <c r="P571" s="1"/>
      <c r="Q571" s="1"/>
      <c r="R571" s="1"/>
      <c r="S571" s="1"/>
      <c r="T571" s="3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2"/>
      <c r="P572" s="1"/>
      <c r="Q572" s="1"/>
      <c r="R572" s="1"/>
      <c r="S572" s="1"/>
      <c r="T572" s="3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2"/>
      <c r="P573" s="1"/>
      <c r="Q573" s="1"/>
      <c r="R573" s="1"/>
      <c r="S573" s="1"/>
      <c r="T573" s="3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2"/>
      <c r="P574" s="1"/>
      <c r="Q574" s="1"/>
      <c r="R574" s="1"/>
      <c r="S574" s="1"/>
      <c r="T574" s="3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2"/>
      <c r="P575" s="1"/>
      <c r="Q575" s="1"/>
      <c r="R575" s="1"/>
      <c r="S575" s="1"/>
      <c r="T575" s="3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2"/>
      <c r="P576" s="1"/>
      <c r="Q576" s="1"/>
      <c r="R576" s="1"/>
      <c r="S576" s="1"/>
      <c r="T576" s="3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2"/>
      <c r="P577" s="1"/>
      <c r="Q577" s="1"/>
      <c r="R577" s="1"/>
      <c r="S577" s="1"/>
      <c r="T577" s="3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2"/>
      <c r="P578" s="1"/>
      <c r="Q578" s="1"/>
      <c r="R578" s="1"/>
      <c r="S578" s="1"/>
      <c r="T578" s="3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2"/>
      <c r="P579" s="1"/>
      <c r="Q579" s="1"/>
      <c r="R579" s="1"/>
      <c r="S579" s="1"/>
      <c r="T579" s="3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2"/>
      <c r="P580" s="1"/>
      <c r="Q580" s="1"/>
      <c r="R580" s="1"/>
      <c r="S580" s="1"/>
      <c r="T580" s="3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2"/>
      <c r="P581" s="1"/>
      <c r="Q581" s="1"/>
      <c r="R581" s="1"/>
      <c r="S581" s="1"/>
      <c r="T581" s="3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2"/>
      <c r="P582" s="1"/>
      <c r="Q582" s="1"/>
      <c r="R582" s="1"/>
      <c r="S582" s="1"/>
      <c r="T582" s="3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2"/>
      <c r="P583" s="1"/>
      <c r="Q583" s="1"/>
      <c r="R583" s="1"/>
      <c r="S583" s="1"/>
      <c r="T583" s="3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2"/>
      <c r="P584" s="1"/>
      <c r="Q584" s="1"/>
      <c r="R584" s="1"/>
      <c r="S584" s="1"/>
      <c r="T584" s="3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2"/>
      <c r="P585" s="1"/>
      <c r="Q585" s="1"/>
      <c r="R585" s="1"/>
      <c r="S585" s="1"/>
      <c r="T585" s="3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2"/>
      <c r="P586" s="1"/>
      <c r="Q586" s="1"/>
      <c r="R586" s="1"/>
      <c r="S586" s="1"/>
      <c r="T586" s="3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2"/>
      <c r="P587" s="1"/>
      <c r="Q587" s="1"/>
      <c r="R587" s="1"/>
      <c r="S587" s="1"/>
      <c r="T587" s="3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2"/>
      <c r="P588" s="1"/>
      <c r="Q588" s="1"/>
      <c r="R588" s="1"/>
      <c r="S588" s="1"/>
      <c r="T588" s="3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2"/>
      <c r="P589" s="1"/>
      <c r="Q589" s="1"/>
      <c r="R589" s="1"/>
      <c r="S589" s="1"/>
      <c r="T589" s="3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2"/>
      <c r="P590" s="1"/>
      <c r="Q590" s="1"/>
      <c r="R590" s="1"/>
      <c r="S590" s="1"/>
      <c r="T590" s="3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2"/>
      <c r="P591" s="1"/>
      <c r="Q591" s="1"/>
      <c r="R591" s="1"/>
      <c r="S591" s="1"/>
      <c r="T591" s="3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2"/>
      <c r="P592" s="1"/>
      <c r="Q592" s="1"/>
      <c r="R592" s="1"/>
      <c r="S592" s="1"/>
      <c r="T592" s="3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2"/>
      <c r="P593" s="1"/>
      <c r="Q593" s="1"/>
      <c r="R593" s="1"/>
      <c r="S593" s="1"/>
      <c r="T593" s="3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2"/>
      <c r="P594" s="1"/>
      <c r="Q594" s="1"/>
      <c r="R594" s="1"/>
      <c r="S594" s="1"/>
      <c r="T594" s="3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2"/>
      <c r="P595" s="1"/>
      <c r="Q595" s="1"/>
      <c r="R595" s="1"/>
      <c r="S595" s="1"/>
      <c r="T595" s="3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2"/>
      <c r="P596" s="1"/>
      <c r="Q596" s="1"/>
      <c r="R596" s="1"/>
      <c r="S596" s="1"/>
      <c r="T596" s="3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2"/>
      <c r="P597" s="1"/>
      <c r="Q597" s="1"/>
      <c r="R597" s="1"/>
      <c r="S597" s="1"/>
      <c r="T597" s="3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2"/>
      <c r="P598" s="1"/>
      <c r="Q598" s="1"/>
      <c r="R598" s="1"/>
      <c r="S598" s="1"/>
      <c r="T598" s="3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2"/>
      <c r="P599" s="1"/>
      <c r="Q599" s="1"/>
      <c r="R599" s="1"/>
      <c r="S599" s="1"/>
      <c r="T599" s="3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2"/>
      <c r="P600" s="1"/>
      <c r="Q600" s="1"/>
      <c r="R600" s="1"/>
      <c r="S600" s="1"/>
      <c r="T600" s="3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2"/>
      <c r="P601" s="1"/>
      <c r="Q601" s="1"/>
      <c r="R601" s="1"/>
      <c r="S601" s="1"/>
      <c r="T601" s="3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2"/>
      <c r="P602" s="1"/>
      <c r="Q602" s="1"/>
      <c r="R602" s="1"/>
      <c r="S602" s="1"/>
      <c r="T602" s="3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2"/>
      <c r="P603" s="1"/>
      <c r="Q603" s="1"/>
      <c r="R603" s="1"/>
      <c r="S603" s="1"/>
      <c r="T603" s="3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2"/>
      <c r="P604" s="1"/>
      <c r="Q604" s="1"/>
      <c r="R604" s="1"/>
      <c r="S604" s="1"/>
      <c r="T604" s="3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2"/>
      <c r="P605" s="1"/>
      <c r="Q605" s="1"/>
      <c r="R605" s="1"/>
      <c r="S605" s="1"/>
      <c r="T605" s="3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2"/>
      <c r="P606" s="1"/>
      <c r="Q606" s="1"/>
      <c r="R606" s="1"/>
      <c r="S606" s="1"/>
      <c r="T606" s="3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2"/>
      <c r="P607" s="1"/>
      <c r="Q607" s="1"/>
      <c r="R607" s="1"/>
      <c r="S607" s="1"/>
      <c r="T607" s="3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2"/>
      <c r="P608" s="1"/>
      <c r="Q608" s="1"/>
      <c r="R608" s="1"/>
      <c r="S608" s="1"/>
      <c r="T608" s="3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2"/>
      <c r="P609" s="1"/>
      <c r="Q609" s="1"/>
      <c r="R609" s="1"/>
      <c r="S609" s="1"/>
      <c r="T609" s="3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2"/>
      <c r="P610" s="1"/>
      <c r="Q610" s="1"/>
      <c r="R610" s="1"/>
      <c r="S610" s="1"/>
      <c r="T610" s="3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2"/>
      <c r="P611" s="1"/>
      <c r="Q611" s="1"/>
      <c r="R611" s="1"/>
      <c r="S611" s="1"/>
      <c r="T611" s="3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2"/>
      <c r="P612" s="1"/>
      <c r="Q612" s="1"/>
      <c r="R612" s="1"/>
      <c r="S612" s="1"/>
      <c r="T612" s="3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2"/>
      <c r="P613" s="1"/>
      <c r="Q613" s="1"/>
      <c r="R613" s="1"/>
      <c r="S613" s="1"/>
      <c r="T613" s="3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2"/>
      <c r="P614" s="1"/>
      <c r="Q614" s="1"/>
      <c r="R614" s="1"/>
      <c r="S614" s="1"/>
      <c r="T614" s="3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2"/>
      <c r="P615" s="1"/>
      <c r="Q615" s="1"/>
      <c r="R615" s="1"/>
      <c r="S615" s="1"/>
      <c r="T615" s="3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2"/>
      <c r="P616" s="1"/>
      <c r="Q616" s="1"/>
      <c r="R616" s="1"/>
      <c r="S616" s="1"/>
      <c r="T616" s="3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2"/>
      <c r="P617" s="1"/>
      <c r="Q617" s="1"/>
      <c r="R617" s="1"/>
      <c r="S617" s="1"/>
      <c r="T617" s="3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2"/>
      <c r="P618" s="1"/>
      <c r="Q618" s="1"/>
      <c r="R618" s="1"/>
      <c r="S618" s="1"/>
      <c r="T618" s="3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2"/>
      <c r="P619" s="1"/>
      <c r="Q619" s="1"/>
      <c r="R619" s="1"/>
      <c r="S619" s="1"/>
      <c r="T619" s="3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2"/>
      <c r="P620" s="1"/>
      <c r="Q620" s="1"/>
      <c r="R620" s="1"/>
      <c r="S620" s="1"/>
      <c r="T620" s="3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2"/>
      <c r="P621" s="1"/>
      <c r="Q621" s="1"/>
      <c r="R621" s="1"/>
      <c r="S621" s="1"/>
      <c r="T621" s="3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2"/>
      <c r="P622" s="1"/>
      <c r="Q622" s="1"/>
      <c r="R622" s="1"/>
      <c r="S622" s="1"/>
      <c r="T622" s="3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2"/>
      <c r="P623" s="1"/>
      <c r="Q623" s="1"/>
      <c r="R623" s="1"/>
      <c r="S623" s="1"/>
      <c r="T623" s="3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2"/>
      <c r="P624" s="1"/>
      <c r="Q624" s="1"/>
      <c r="R624" s="1"/>
      <c r="S624" s="1"/>
      <c r="T624" s="3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2"/>
      <c r="P625" s="1"/>
      <c r="Q625" s="1"/>
      <c r="R625" s="1"/>
      <c r="S625" s="1"/>
      <c r="T625" s="3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2"/>
      <c r="P626" s="1"/>
      <c r="Q626" s="1"/>
      <c r="R626" s="1"/>
      <c r="S626" s="1"/>
      <c r="T626" s="3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2"/>
      <c r="P627" s="1"/>
      <c r="Q627" s="1"/>
      <c r="R627" s="1"/>
      <c r="S627" s="1"/>
      <c r="T627" s="3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2"/>
      <c r="P628" s="1"/>
      <c r="Q628" s="1"/>
      <c r="R628" s="1"/>
      <c r="S628" s="1"/>
      <c r="T628" s="3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2"/>
      <c r="P629" s="1"/>
      <c r="Q629" s="1"/>
      <c r="R629" s="1"/>
      <c r="S629" s="1"/>
      <c r="T629" s="3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2"/>
      <c r="P630" s="1"/>
      <c r="Q630" s="1"/>
      <c r="R630" s="1"/>
      <c r="S630" s="1"/>
      <c r="T630" s="3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2"/>
      <c r="P631" s="1"/>
      <c r="Q631" s="1"/>
      <c r="R631" s="1"/>
      <c r="S631" s="1"/>
      <c r="T631" s="3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2"/>
      <c r="P632" s="1"/>
      <c r="Q632" s="1"/>
      <c r="R632" s="1"/>
      <c r="S632" s="1"/>
      <c r="T632" s="3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2"/>
      <c r="P633" s="1"/>
      <c r="Q633" s="1"/>
      <c r="R633" s="1"/>
      <c r="S633" s="1"/>
      <c r="T633" s="3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2"/>
      <c r="P634" s="1"/>
      <c r="Q634" s="1"/>
      <c r="R634" s="1"/>
      <c r="S634" s="1"/>
      <c r="T634" s="3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2"/>
      <c r="P635" s="1"/>
      <c r="Q635" s="1"/>
      <c r="R635" s="1"/>
      <c r="S635" s="1"/>
      <c r="T635" s="3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2"/>
      <c r="P636" s="1"/>
      <c r="Q636" s="1"/>
      <c r="R636" s="1"/>
      <c r="S636" s="1"/>
      <c r="T636" s="3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2"/>
      <c r="P637" s="1"/>
      <c r="Q637" s="1"/>
      <c r="R637" s="1"/>
      <c r="S637" s="1"/>
      <c r="T637" s="3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2"/>
      <c r="P638" s="1"/>
      <c r="Q638" s="1"/>
      <c r="R638" s="1"/>
      <c r="S638" s="1"/>
      <c r="T638" s="3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2"/>
      <c r="P639" s="1"/>
      <c r="Q639" s="1"/>
      <c r="R639" s="1"/>
      <c r="S639" s="1"/>
      <c r="T639" s="3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2"/>
      <c r="P640" s="1"/>
      <c r="Q640" s="1"/>
      <c r="R640" s="1"/>
      <c r="S640" s="1"/>
      <c r="T640" s="3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2"/>
      <c r="P641" s="1"/>
      <c r="Q641" s="1"/>
      <c r="R641" s="1"/>
      <c r="S641" s="1"/>
      <c r="T641" s="3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2"/>
      <c r="P642" s="1"/>
      <c r="Q642" s="1"/>
      <c r="R642" s="1"/>
      <c r="S642" s="1"/>
      <c r="T642" s="3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2"/>
      <c r="P643" s="1"/>
      <c r="Q643" s="1"/>
      <c r="R643" s="1"/>
      <c r="S643" s="1"/>
      <c r="T643" s="3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2"/>
      <c r="P644" s="1"/>
      <c r="Q644" s="1"/>
      <c r="R644" s="1"/>
      <c r="S644" s="1"/>
      <c r="T644" s="3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2"/>
      <c r="P645" s="1"/>
      <c r="Q645" s="1"/>
      <c r="R645" s="1"/>
      <c r="S645" s="1"/>
      <c r="T645" s="3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2"/>
      <c r="P646" s="1"/>
      <c r="Q646" s="1"/>
      <c r="R646" s="1"/>
      <c r="S646" s="1"/>
      <c r="T646" s="3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2"/>
      <c r="P647" s="1"/>
      <c r="Q647" s="1"/>
      <c r="R647" s="1"/>
      <c r="S647" s="1"/>
      <c r="T647" s="3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2"/>
      <c r="P648" s="1"/>
      <c r="Q648" s="1"/>
      <c r="R648" s="1"/>
      <c r="S648" s="1"/>
      <c r="T648" s="3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2"/>
      <c r="P649" s="1"/>
      <c r="Q649" s="1"/>
      <c r="R649" s="1"/>
      <c r="S649" s="1"/>
      <c r="T649" s="3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2"/>
      <c r="P650" s="1"/>
      <c r="Q650" s="1"/>
      <c r="R650" s="1"/>
      <c r="S650" s="1"/>
      <c r="T650" s="3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2"/>
      <c r="P651" s="1"/>
      <c r="Q651" s="1"/>
      <c r="R651" s="1"/>
      <c r="S651" s="1"/>
      <c r="T651" s="3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2"/>
      <c r="P652" s="1"/>
      <c r="Q652" s="1"/>
      <c r="R652" s="1"/>
      <c r="S652" s="1"/>
      <c r="T652" s="3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2"/>
      <c r="P653" s="1"/>
      <c r="Q653" s="1"/>
      <c r="R653" s="1"/>
      <c r="S653" s="1"/>
      <c r="T653" s="3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2"/>
      <c r="P654" s="1"/>
      <c r="Q654" s="1"/>
      <c r="R654" s="1"/>
      <c r="S654" s="1"/>
      <c r="T654" s="3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2"/>
      <c r="P655" s="1"/>
      <c r="Q655" s="1"/>
      <c r="R655" s="1"/>
      <c r="S655" s="1"/>
      <c r="T655" s="3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2"/>
      <c r="P656" s="1"/>
      <c r="Q656" s="1"/>
      <c r="R656" s="1"/>
      <c r="S656" s="1"/>
      <c r="T656" s="3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2"/>
      <c r="P657" s="1"/>
      <c r="Q657" s="1"/>
      <c r="R657" s="1"/>
      <c r="S657" s="1"/>
      <c r="T657" s="3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2"/>
      <c r="P658" s="1"/>
      <c r="Q658" s="1"/>
      <c r="R658" s="1"/>
      <c r="S658" s="1"/>
      <c r="T658" s="3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2"/>
      <c r="P659" s="1"/>
      <c r="Q659" s="1"/>
      <c r="R659" s="1"/>
      <c r="S659" s="1"/>
      <c r="T659" s="3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2"/>
      <c r="P660" s="1"/>
      <c r="Q660" s="1"/>
      <c r="R660" s="1"/>
      <c r="S660" s="1"/>
      <c r="T660" s="3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2"/>
      <c r="P661" s="1"/>
      <c r="Q661" s="1"/>
      <c r="R661" s="1"/>
      <c r="S661" s="1"/>
      <c r="T661" s="3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2"/>
      <c r="P662" s="1"/>
      <c r="Q662" s="1"/>
      <c r="R662" s="1"/>
      <c r="S662" s="1"/>
      <c r="T662" s="3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2"/>
      <c r="P663" s="1"/>
      <c r="Q663" s="1"/>
      <c r="R663" s="1"/>
      <c r="S663" s="1"/>
      <c r="T663" s="3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2"/>
      <c r="P664" s="1"/>
      <c r="Q664" s="1"/>
      <c r="R664" s="1"/>
      <c r="S664" s="1"/>
      <c r="T664" s="3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2"/>
      <c r="P665" s="1"/>
      <c r="Q665" s="1"/>
      <c r="R665" s="1"/>
      <c r="S665" s="1"/>
      <c r="T665" s="3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2"/>
      <c r="P666" s="1"/>
      <c r="Q666" s="1"/>
      <c r="R666" s="1"/>
      <c r="S666" s="1"/>
      <c r="T666" s="3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2"/>
      <c r="P667" s="1"/>
      <c r="Q667" s="1"/>
      <c r="R667" s="1"/>
      <c r="S667" s="1"/>
      <c r="T667" s="3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2"/>
      <c r="P668" s="1"/>
      <c r="Q668" s="1"/>
      <c r="R668" s="1"/>
      <c r="S668" s="1"/>
      <c r="T668" s="3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2"/>
      <c r="P669" s="1"/>
      <c r="Q669" s="1"/>
      <c r="R669" s="1"/>
      <c r="S669" s="1"/>
      <c r="T669" s="3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2"/>
      <c r="P670" s="1"/>
      <c r="Q670" s="1"/>
      <c r="R670" s="1"/>
      <c r="S670" s="1"/>
      <c r="T670" s="3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2"/>
      <c r="P671" s="1"/>
      <c r="Q671" s="1"/>
      <c r="R671" s="1"/>
      <c r="S671" s="1"/>
      <c r="T671" s="3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2"/>
      <c r="P672" s="1"/>
      <c r="Q672" s="1"/>
      <c r="R672" s="1"/>
      <c r="S672" s="1"/>
      <c r="T672" s="3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2"/>
      <c r="P673" s="1"/>
      <c r="Q673" s="1"/>
      <c r="R673" s="1"/>
      <c r="S673" s="1"/>
      <c r="T673" s="3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2"/>
      <c r="P674" s="1"/>
      <c r="Q674" s="1"/>
      <c r="R674" s="1"/>
      <c r="S674" s="1"/>
      <c r="T674" s="3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2"/>
      <c r="P675" s="1"/>
      <c r="Q675" s="1"/>
      <c r="R675" s="1"/>
      <c r="S675" s="1"/>
      <c r="T675" s="3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2"/>
      <c r="P676" s="1"/>
      <c r="Q676" s="1"/>
      <c r="R676" s="1"/>
      <c r="S676" s="1"/>
      <c r="T676" s="3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2"/>
      <c r="P677" s="1"/>
      <c r="Q677" s="1"/>
      <c r="R677" s="1"/>
      <c r="S677" s="1"/>
      <c r="T677" s="3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2"/>
      <c r="P678" s="1"/>
      <c r="Q678" s="1"/>
      <c r="R678" s="1"/>
      <c r="S678" s="1"/>
      <c r="T678" s="3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2"/>
      <c r="P679" s="1"/>
      <c r="Q679" s="1"/>
      <c r="R679" s="1"/>
      <c r="S679" s="1"/>
      <c r="T679" s="3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2"/>
      <c r="P680" s="1"/>
      <c r="Q680" s="1"/>
      <c r="R680" s="1"/>
      <c r="S680" s="1"/>
      <c r="T680" s="3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2"/>
      <c r="P681" s="1"/>
      <c r="Q681" s="1"/>
      <c r="R681" s="1"/>
      <c r="S681" s="1"/>
      <c r="T681" s="3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2"/>
      <c r="P682" s="1"/>
      <c r="Q682" s="1"/>
      <c r="R682" s="1"/>
      <c r="S682" s="1"/>
      <c r="T682" s="3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2"/>
      <c r="P683" s="1"/>
      <c r="Q683" s="1"/>
      <c r="R683" s="1"/>
      <c r="S683" s="1"/>
      <c r="T683" s="3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2"/>
      <c r="P684" s="1"/>
      <c r="Q684" s="1"/>
      <c r="R684" s="1"/>
      <c r="S684" s="1"/>
      <c r="T684" s="3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2"/>
      <c r="P685" s="1"/>
      <c r="Q685" s="1"/>
      <c r="R685" s="1"/>
      <c r="S685" s="1"/>
      <c r="T685" s="3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2"/>
      <c r="P686" s="1"/>
      <c r="Q686" s="1"/>
      <c r="R686" s="1"/>
      <c r="S686" s="1"/>
      <c r="T686" s="3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2"/>
      <c r="P687" s="1"/>
      <c r="Q687" s="1"/>
      <c r="R687" s="1"/>
      <c r="S687" s="1"/>
      <c r="T687" s="3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2"/>
      <c r="P688" s="1"/>
      <c r="Q688" s="1"/>
      <c r="R688" s="1"/>
      <c r="S688" s="1"/>
      <c r="T688" s="3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2"/>
      <c r="P689" s="1"/>
      <c r="Q689" s="1"/>
      <c r="R689" s="1"/>
      <c r="S689" s="1"/>
      <c r="T689" s="3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2"/>
      <c r="P690" s="1"/>
      <c r="Q690" s="1"/>
      <c r="R690" s="1"/>
      <c r="S690" s="1"/>
      <c r="T690" s="3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2"/>
      <c r="P691" s="1"/>
      <c r="Q691" s="1"/>
      <c r="R691" s="1"/>
      <c r="S691" s="1"/>
      <c r="T691" s="3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2"/>
      <c r="P692" s="1"/>
      <c r="Q692" s="1"/>
      <c r="R692" s="1"/>
      <c r="S692" s="1"/>
      <c r="T692" s="3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2"/>
      <c r="P693" s="1"/>
      <c r="Q693" s="1"/>
      <c r="R693" s="1"/>
      <c r="S693" s="1"/>
      <c r="T693" s="3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2"/>
      <c r="P694" s="1"/>
      <c r="Q694" s="1"/>
      <c r="R694" s="1"/>
      <c r="S694" s="1"/>
      <c r="T694" s="3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2"/>
      <c r="P695" s="1"/>
      <c r="Q695" s="1"/>
      <c r="R695" s="1"/>
      <c r="S695" s="1"/>
      <c r="T695" s="3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2"/>
      <c r="P696" s="1"/>
      <c r="Q696" s="1"/>
      <c r="R696" s="1"/>
      <c r="S696" s="1"/>
      <c r="T696" s="3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2"/>
      <c r="P697" s="1"/>
      <c r="Q697" s="1"/>
      <c r="R697" s="1"/>
      <c r="S697" s="1"/>
      <c r="T697" s="3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2"/>
      <c r="P698" s="1"/>
      <c r="Q698" s="1"/>
      <c r="R698" s="1"/>
      <c r="S698" s="1"/>
      <c r="T698" s="3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2"/>
      <c r="P699" s="1"/>
      <c r="Q699" s="1"/>
      <c r="R699" s="1"/>
      <c r="S699" s="1"/>
      <c r="T699" s="3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2"/>
      <c r="P700" s="1"/>
      <c r="Q700" s="1"/>
      <c r="R700" s="1"/>
      <c r="S700" s="1"/>
      <c r="T700" s="3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2"/>
      <c r="P701" s="1"/>
      <c r="Q701" s="1"/>
      <c r="R701" s="1"/>
      <c r="S701" s="1"/>
      <c r="T701" s="3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2"/>
      <c r="P702" s="1"/>
      <c r="Q702" s="1"/>
      <c r="R702" s="1"/>
      <c r="S702" s="1"/>
      <c r="T702" s="3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2"/>
      <c r="P703" s="1"/>
      <c r="Q703" s="1"/>
      <c r="R703" s="1"/>
      <c r="S703" s="1"/>
      <c r="T703" s="3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2"/>
      <c r="P704" s="1"/>
      <c r="Q704" s="1"/>
      <c r="R704" s="1"/>
      <c r="S704" s="1"/>
      <c r="T704" s="3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2"/>
      <c r="P705" s="1"/>
      <c r="Q705" s="1"/>
      <c r="R705" s="1"/>
      <c r="S705" s="1"/>
      <c r="T705" s="3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2"/>
      <c r="P706" s="1"/>
      <c r="Q706" s="1"/>
      <c r="R706" s="1"/>
      <c r="S706" s="1"/>
      <c r="T706" s="3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2"/>
      <c r="P707" s="1"/>
      <c r="Q707" s="1"/>
      <c r="R707" s="1"/>
      <c r="S707" s="1"/>
      <c r="T707" s="3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2"/>
      <c r="P708" s="1"/>
      <c r="Q708" s="1"/>
      <c r="R708" s="1"/>
      <c r="S708" s="1"/>
      <c r="T708" s="3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2"/>
      <c r="P709" s="1"/>
      <c r="Q709" s="1"/>
      <c r="R709" s="1"/>
      <c r="S709" s="1"/>
      <c r="T709" s="3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2"/>
      <c r="P710" s="1"/>
      <c r="Q710" s="1"/>
      <c r="R710" s="1"/>
      <c r="S710" s="1"/>
      <c r="T710" s="3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2"/>
      <c r="P711" s="1"/>
      <c r="Q711" s="1"/>
      <c r="R711" s="1"/>
      <c r="S711" s="1"/>
      <c r="T711" s="3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2"/>
      <c r="P712" s="1"/>
      <c r="Q712" s="1"/>
      <c r="R712" s="1"/>
      <c r="S712" s="1"/>
      <c r="T712" s="3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2"/>
      <c r="P713" s="1"/>
      <c r="Q713" s="1"/>
      <c r="R713" s="1"/>
      <c r="S713" s="1"/>
      <c r="T713" s="3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2"/>
      <c r="P714" s="1"/>
      <c r="Q714" s="1"/>
      <c r="R714" s="1"/>
      <c r="S714" s="1"/>
      <c r="T714" s="3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2"/>
      <c r="P715" s="1"/>
      <c r="Q715" s="1"/>
      <c r="R715" s="1"/>
      <c r="S715" s="1"/>
      <c r="T715" s="3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2"/>
      <c r="P716" s="1"/>
      <c r="Q716" s="1"/>
      <c r="R716" s="1"/>
      <c r="S716" s="1"/>
      <c r="T716" s="3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2"/>
      <c r="P717" s="1"/>
      <c r="Q717" s="1"/>
      <c r="R717" s="1"/>
      <c r="S717" s="1"/>
      <c r="T717" s="3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2"/>
      <c r="P718" s="1"/>
      <c r="Q718" s="1"/>
      <c r="R718" s="1"/>
      <c r="S718" s="1"/>
      <c r="T718" s="3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2"/>
      <c r="P719" s="1"/>
      <c r="Q719" s="1"/>
      <c r="R719" s="1"/>
      <c r="S719" s="1"/>
      <c r="T719" s="3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2"/>
      <c r="P720" s="1"/>
      <c r="Q720" s="1"/>
      <c r="R720" s="1"/>
      <c r="S720" s="1"/>
      <c r="T720" s="3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2"/>
      <c r="P721" s="1"/>
      <c r="Q721" s="1"/>
      <c r="R721" s="1"/>
      <c r="S721" s="1"/>
      <c r="T721" s="3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2"/>
      <c r="P722" s="1"/>
      <c r="Q722" s="1"/>
      <c r="R722" s="1"/>
      <c r="S722" s="1"/>
      <c r="T722" s="3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2"/>
      <c r="P723" s="1"/>
      <c r="Q723" s="1"/>
      <c r="R723" s="1"/>
      <c r="S723" s="1"/>
      <c r="T723" s="3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2"/>
      <c r="P724" s="1"/>
      <c r="Q724" s="1"/>
      <c r="R724" s="1"/>
      <c r="S724" s="1"/>
      <c r="T724" s="3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2"/>
      <c r="P725" s="1"/>
      <c r="Q725" s="1"/>
      <c r="R725" s="1"/>
      <c r="S725" s="1"/>
      <c r="T725" s="3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2"/>
      <c r="P726" s="1"/>
      <c r="Q726" s="1"/>
      <c r="R726" s="1"/>
      <c r="S726" s="1"/>
      <c r="T726" s="3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2"/>
      <c r="P727" s="1"/>
      <c r="Q727" s="1"/>
      <c r="R727" s="1"/>
      <c r="S727" s="1"/>
      <c r="T727" s="3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2"/>
      <c r="P728" s="1"/>
      <c r="Q728" s="1"/>
      <c r="R728" s="1"/>
      <c r="S728" s="1"/>
      <c r="T728" s="3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2"/>
      <c r="P729" s="1"/>
      <c r="Q729" s="1"/>
      <c r="R729" s="1"/>
      <c r="S729" s="1"/>
      <c r="T729" s="3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2"/>
      <c r="P730" s="1"/>
      <c r="Q730" s="1"/>
      <c r="R730" s="1"/>
      <c r="S730" s="1"/>
      <c r="T730" s="3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2"/>
      <c r="P731" s="1"/>
      <c r="Q731" s="1"/>
      <c r="R731" s="1"/>
      <c r="S731" s="1"/>
      <c r="T731" s="3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2"/>
      <c r="P732" s="1"/>
      <c r="Q732" s="1"/>
      <c r="R732" s="1"/>
      <c r="S732" s="1"/>
      <c r="T732" s="3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2"/>
      <c r="P733" s="1"/>
      <c r="Q733" s="1"/>
      <c r="R733" s="1"/>
      <c r="S733" s="1"/>
      <c r="T733" s="3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2"/>
      <c r="P734" s="1"/>
      <c r="Q734" s="1"/>
      <c r="R734" s="1"/>
      <c r="S734" s="1"/>
      <c r="T734" s="3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2"/>
      <c r="P735" s="1"/>
      <c r="Q735" s="1"/>
      <c r="R735" s="1"/>
      <c r="S735" s="1"/>
      <c r="T735" s="3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2"/>
      <c r="P736" s="1"/>
      <c r="Q736" s="1"/>
      <c r="R736" s="1"/>
      <c r="S736" s="1"/>
      <c r="T736" s="3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2"/>
      <c r="P737" s="1"/>
      <c r="Q737" s="1"/>
      <c r="R737" s="1"/>
      <c r="S737" s="1"/>
      <c r="T737" s="3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2"/>
      <c r="P738" s="1"/>
      <c r="Q738" s="1"/>
      <c r="R738" s="1"/>
      <c r="S738" s="1"/>
      <c r="T738" s="3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2"/>
      <c r="P739" s="1"/>
      <c r="Q739" s="1"/>
      <c r="R739" s="1"/>
      <c r="S739" s="1"/>
      <c r="T739" s="3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2"/>
      <c r="P740" s="1"/>
      <c r="Q740" s="1"/>
      <c r="R740" s="1"/>
      <c r="S740" s="1"/>
      <c r="T740" s="3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2"/>
      <c r="P741" s="1"/>
      <c r="Q741" s="1"/>
      <c r="R741" s="1"/>
      <c r="S741" s="1"/>
      <c r="T741" s="3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2"/>
      <c r="P742" s="1"/>
      <c r="Q742" s="1"/>
      <c r="R742" s="1"/>
      <c r="S742" s="1"/>
      <c r="T742" s="3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2"/>
      <c r="P743" s="1"/>
      <c r="Q743" s="1"/>
      <c r="R743" s="1"/>
      <c r="S743" s="1"/>
      <c r="T743" s="3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2"/>
      <c r="P744" s="1"/>
      <c r="Q744" s="1"/>
      <c r="R744" s="1"/>
      <c r="S744" s="1"/>
      <c r="T744" s="3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2"/>
      <c r="P745" s="1"/>
      <c r="Q745" s="1"/>
      <c r="R745" s="1"/>
      <c r="S745" s="1"/>
      <c r="T745" s="3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2"/>
      <c r="P746" s="1"/>
      <c r="Q746" s="1"/>
      <c r="R746" s="1"/>
      <c r="S746" s="1"/>
      <c r="T746" s="3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2"/>
      <c r="P747" s="1"/>
      <c r="Q747" s="1"/>
      <c r="R747" s="1"/>
      <c r="S747" s="1"/>
      <c r="T747" s="3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2"/>
      <c r="P748" s="1"/>
      <c r="Q748" s="1"/>
      <c r="R748" s="1"/>
      <c r="S748" s="1"/>
      <c r="T748" s="3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2"/>
      <c r="P749" s="1"/>
      <c r="Q749" s="1"/>
      <c r="R749" s="1"/>
      <c r="S749" s="1"/>
      <c r="T749" s="3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2"/>
      <c r="P750" s="1"/>
      <c r="Q750" s="1"/>
      <c r="R750" s="1"/>
      <c r="S750" s="1"/>
      <c r="T750" s="3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2"/>
      <c r="P751" s="1"/>
      <c r="Q751" s="1"/>
      <c r="R751" s="1"/>
      <c r="S751" s="1"/>
      <c r="T751" s="3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2"/>
      <c r="P752" s="1"/>
      <c r="Q752" s="1"/>
      <c r="R752" s="1"/>
      <c r="S752" s="1"/>
      <c r="T752" s="3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2"/>
      <c r="P753" s="1"/>
      <c r="Q753" s="1"/>
      <c r="R753" s="1"/>
      <c r="S753" s="1"/>
      <c r="T753" s="3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2"/>
      <c r="P754" s="1"/>
      <c r="Q754" s="1"/>
      <c r="R754" s="1"/>
      <c r="S754" s="1"/>
      <c r="T754" s="3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2"/>
      <c r="P755" s="1"/>
      <c r="Q755" s="1"/>
      <c r="R755" s="1"/>
      <c r="S755" s="1"/>
      <c r="T755" s="3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2"/>
      <c r="P756" s="1"/>
      <c r="Q756" s="1"/>
      <c r="R756" s="1"/>
      <c r="S756" s="1"/>
      <c r="T756" s="3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2"/>
      <c r="P757" s="1"/>
      <c r="Q757" s="1"/>
      <c r="R757" s="1"/>
      <c r="S757" s="1"/>
      <c r="T757" s="3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2"/>
      <c r="P758" s="1"/>
      <c r="Q758" s="1"/>
      <c r="R758" s="1"/>
      <c r="S758" s="1"/>
      <c r="T758" s="3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2"/>
      <c r="P759" s="1"/>
      <c r="Q759" s="1"/>
      <c r="R759" s="1"/>
      <c r="S759" s="1"/>
      <c r="T759" s="3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2"/>
      <c r="P760" s="1"/>
      <c r="Q760" s="1"/>
      <c r="R760" s="1"/>
      <c r="S760" s="1"/>
      <c r="T760" s="3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2"/>
      <c r="P761" s="1"/>
      <c r="Q761" s="1"/>
      <c r="R761" s="1"/>
      <c r="S761" s="1"/>
      <c r="T761" s="3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2"/>
      <c r="P762" s="1"/>
      <c r="Q762" s="1"/>
      <c r="R762" s="1"/>
      <c r="S762" s="1"/>
      <c r="T762" s="3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2"/>
      <c r="P763" s="1"/>
      <c r="Q763" s="1"/>
      <c r="R763" s="1"/>
      <c r="S763" s="1"/>
      <c r="T763" s="3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2"/>
      <c r="P764" s="1"/>
      <c r="Q764" s="1"/>
      <c r="R764" s="1"/>
      <c r="S764" s="1"/>
      <c r="T764" s="3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2"/>
      <c r="P765" s="1"/>
      <c r="Q765" s="1"/>
      <c r="R765" s="1"/>
      <c r="S765" s="1"/>
      <c r="T765" s="3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2"/>
      <c r="P766" s="1"/>
      <c r="Q766" s="1"/>
      <c r="R766" s="1"/>
      <c r="S766" s="1"/>
      <c r="T766" s="3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2"/>
      <c r="P767" s="1"/>
      <c r="Q767" s="1"/>
      <c r="R767" s="1"/>
      <c r="S767" s="1"/>
      <c r="T767" s="3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2"/>
      <c r="P768" s="1"/>
      <c r="Q768" s="1"/>
      <c r="R768" s="1"/>
      <c r="S768" s="1"/>
      <c r="T768" s="3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2"/>
      <c r="P769" s="1"/>
      <c r="Q769" s="1"/>
      <c r="R769" s="1"/>
      <c r="S769" s="1"/>
      <c r="T769" s="3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2"/>
      <c r="P770" s="1"/>
      <c r="Q770" s="1"/>
      <c r="R770" s="1"/>
      <c r="S770" s="1"/>
      <c r="T770" s="3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2"/>
      <c r="P771" s="1"/>
      <c r="Q771" s="1"/>
      <c r="R771" s="1"/>
      <c r="S771" s="1"/>
      <c r="T771" s="3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2"/>
      <c r="P772" s="1"/>
      <c r="Q772" s="1"/>
      <c r="R772" s="1"/>
      <c r="S772" s="1"/>
      <c r="T772" s="3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2"/>
      <c r="P773" s="1"/>
      <c r="Q773" s="1"/>
      <c r="R773" s="1"/>
      <c r="S773" s="1"/>
      <c r="T773" s="3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2"/>
      <c r="P774" s="1"/>
      <c r="Q774" s="1"/>
      <c r="R774" s="1"/>
      <c r="S774" s="1"/>
      <c r="T774" s="3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2"/>
      <c r="P775" s="1"/>
      <c r="Q775" s="1"/>
      <c r="R775" s="1"/>
      <c r="S775" s="1"/>
      <c r="T775" s="3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2"/>
      <c r="P776" s="1"/>
      <c r="Q776" s="1"/>
      <c r="R776" s="1"/>
      <c r="S776" s="1"/>
      <c r="T776" s="3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2"/>
      <c r="P777" s="1"/>
      <c r="Q777" s="1"/>
      <c r="R777" s="1"/>
      <c r="S777" s="1"/>
      <c r="T777" s="3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2"/>
      <c r="P778" s="1"/>
      <c r="Q778" s="1"/>
      <c r="R778" s="1"/>
      <c r="S778" s="1"/>
      <c r="T778" s="3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2"/>
      <c r="P779" s="1"/>
      <c r="Q779" s="1"/>
      <c r="R779" s="1"/>
      <c r="S779" s="1"/>
      <c r="T779" s="3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2"/>
      <c r="P780" s="1"/>
      <c r="Q780" s="1"/>
      <c r="R780" s="1"/>
      <c r="S780" s="1"/>
      <c r="T780" s="3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2"/>
      <c r="P781" s="1"/>
      <c r="Q781" s="1"/>
      <c r="R781" s="1"/>
      <c r="S781" s="1"/>
      <c r="T781" s="3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2"/>
      <c r="P782" s="1"/>
      <c r="Q782" s="1"/>
      <c r="R782" s="1"/>
      <c r="S782" s="1"/>
      <c r="T782" s="3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2"/>
      <c r="P783" s="1"/>
      <c r="Q783" s="1"/>
      <c r="R783" s="1"/>
      <c r="S783" s="1"/>
      <c r="T783" s="3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2"/>
      <c r="P784" s="1"/>
      <c r="Q784" s="1"/>
      <c r="R784" s="1"/>
      <c r="S784" s="1"/>
      <c r="T784" s="3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2"/>
      <c r="P785" s="1"/>
      <c r="Q785" s="1"/>
      <c r="R785" s="1"/>
      <c r="S785" s="1"/>
      <c r="T785" s="3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2"/>
      <c r="P786" s="1"/>
      <c r="Q786" s="1"/>
      <c r="R786" s="1"/>
      <c r="S786" s="1"/>
      <c r="T786" s="3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2"/>
      <c r="P787" s="1"/>
      <c r="Q787" s="1"/>
      <c r="R787" s="1"/>
      <c r="S787" s="1"/>
      <c r="T787" s="3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2"/>
      <c r="P788" s="1"/>
      <c r="Q788" s="1"/>
      <c r="R788" s="1"/>
      <c r="S788" s="1"/>
      <c r="T788" s="3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2"/>
      <c r="P789" s="1"/>
      <c r="Q789" s="1"/>
      <c r="R789" s="1"/>
      <c r="S789" s="1"/>
      <c r="T789" s="3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2"/>
      <c r="P790" s="1"/>
      <c r="Q790" s="1"/>
      <c r="R790" s="1"/>
      <c r="S790" s="1"/>
      <c r="T790" s="3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2"/>
      <c r="P791" s="1"/>
      <c r="Q791" s="1"/>
      <c r="R791" s="1"/>
      <c r="S791" s="1"/>
      <c r="T791" s="3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2"/>
      <c r="P792" s="1"/>
      <c r="Q792" s="1"/>
      <c r="R792" s="1"/>
      <c r="S792" s="1"/>
      <c r="T792" s="3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2"/>
      <c r="P793" s="1"/>
      <c r="Q793" s="1"/>
      <c r="R793" s="1"/>
      <c r="S793" s="1"/>
      <c r="T793" s="3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2"/>
      <c r="P794" s="1"/>
      <c r="Q794" s="1"/>
      <c r="R794" s="1"/>
      <c r="S794" s="1"/>
      <c r="T794" s="3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2"/>
      <c r="P795" s="1"/>
      <c r="Q795" s="1"/>
      <c r="R795" s="1"/>
      <c r="S795" s="1"/>
      <c r="T795" s="3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2"/>
      <c r="P796" s="1"/>
      <c r="Q796" s="1"/>
      <c r="R796" s="1"/>
      <c r="S796" s="1"/>
      <c r="T796" s="3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2"/>
      <c r="P797" s="1"/>
      <c r="Q797" s="1"/>
      <c r="R797" s="1"/>
      <c r="S797" s="1"/>
      <c r="T797" s="3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2"/>
      <c r="P798" s="1"/>
      <c r="Q798" s="1"/>
      <c r="R798" s="1"/>
      <c r="S798" s="1"/>
      <c r="T798" s="3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2"/>
      <c r="P799" s="1"/>
      <c r="Q799" s="1"/>
      <c r="R799" s="1"/>
      <c r="S799" s="1"/>
      <c r="T799" s="3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2"/>
      <c r="P800" s="1"/>
      <c r="Q800" s="1"/>
      <c r="R800" s="1"/>
      <c r="S800" s="1"/>
      <c r="T800" s="3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2"/>
      <c r="P801" s="1"/>
      <c r="Q801" s="1"/>
      <c r="R801" s="1"/>
      <c r="S801" s="1"/>
      <c r="T801" s="3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2"/>
      <c r="P802" s="1"/>
      <c r="Q802" s="1"/>
      <c r="R802" s="1"/>
      <c r="S802" s="1"/>
      <c r="T802" s="3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2"/>
      <c r="P803" s="1"/>
      <c r="Q803" s="1"/>
      <c r="R803" s="1"/>
      <c r="S803" s="1"/>
      <c r="T803" s="3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2"/>
      <c r="P804" s="1"/>
      <c r="Q804" s="1"/>
      <c r="R804" s="1"/>
      <c r="S804" s="1"/>
      <c r="T804" s="3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2"/>
      <c r="P805" s="1"/>
      <c r="Q805" s="1"/>
      <c r="R805" s="1"/>
      <c r="S805" s="1"/>
      <c r="T805" s="3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2"/>
      <c r="P806" s="1"/>
      <c r="Q806" s="1"/>
      <c r="R806" s="1"/>
      <c r="S806" s="1"/>
      <c r="T806" s="3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2"/>
      <c r="P807" s="1"/>
      <c r="Q807" s="1"/>
      <c r="R807" s="1"/>
      <c r="S807" s="1"/>
      <c r="T807" s="3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2"/>
      <c r="P808" s="1"/>
      <c r="Q808" s="1"/>
      <c r="R808" s="1"/>
      <c r="S808" s="1"/>
      <c r="T808" s="3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2"/>
      <c r="P809" s="1"/>
      <c r="Q809" s="1"/>
      <c r="R809" s="1"/>
      <c r="S809" s="1"/>
      <c r="T809" s="3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2"/>
      <c r="P810" s="1"/>
      <c r="Q810" s="1"/>
      <c r="R810" s="1"/>
      <c r="S810" s="1"/>
      <c r="T810" s="3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2"/>
      <c r="P811" s="1"/>
      <c r="Q811" s="1"/>
      <c r="R811" s="1"/>
      <c r="S811" s="1"/>
      <c r="T811" s="3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2"/>
      <c r="P812" s="1"/>
      <c r="Q812" s="1"/>
      <c r="R812" s="1"/>
      <c r="S812" s="1"/>
      <c r="T812" s="3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2"/>
      <c r="P813" s="1"/>
      <c r="Q813" s="1"/>
      <c r="R813" s="1"/>
      <c r="S813" s="1"/>
      <c r="T813" s="3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2"/>
      <c r="P814" s="1"/>
      <c r="Q814" s="1"/>
      <c r="R814" s="1"/>
      <c r="S814" s="1"/>
      <c r="T814" s="3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2"/>
      <c r="P815" s="1"/>
      <c r="Q815" s="1"/>
      <c r="R815" s="1"/>
      <c r="S815" s="1"/>
      <c r="T815" s="3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2"/>
      <c r="P816" s="1"/>
      <c r="Q816" s="1"/>
      <c r="R816" s="1"/>
      <c r="S816" s="1"/>
      <c r="T816" s="3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2"/>
      <c r="P817" s="1"/>
      <c r="Q817" s="1"/>
      <c r="R817" s="1"/>
      <c r="S817" s="1"/>
      <c r="T817" s="3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2"/>
      <c r="P818" s="1"/>
      <c r="Q818" s="1"/>
      <c r="R818" s="1"/>
      <c r="S818" s="1"/>
      <c r="T818" s="3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2"/>
      <c r="P819" s="1"/>
      <c r="Q819" s="1"/>
      <c r="R819" s="1"/>
      <c r="S819" s="1"/>
      <c r="T819" s="3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2"/>
      <c r="P820" s="1"/>
      <c r="Q820" s="1"/>
      <c r="R820" s="1"/>
      <c r="S820" s="1"/>
      <c r="T820" s="3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2"/>
      <c r="P821" s="1"/>
      <c r="Q821" s="1"/>
      <c r="R821" s="1"/>
      <c r="S821" s="1"/>
      <c r="T821" s="3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2"/>
      <c r="P822" s="1"/>
      <c r="Q822" s="1"/>
      <c r="R822" s="1"/>
      <c r="S822" s="1"/>
      <c r="T822" s="3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2"/>
      <c r="P823" s="1"/>
      <c r="Q823" s="1"/>
      <c r="R823" s="1"/>
      <c r="S823" s="1"/>
      <c r="T823" s="3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2"/>
      <c r="P824" s="1"/>
      <c r="Q824" s="1"/>
      <c r="R824" s="1"/>
      <c r="S824" s="1"/>
      <c r="T824" s="3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2"/>
      <c r="P825" s="1"/>
      <c r="Q825" s="1"/>
      <c r="R825" s="1"/>
      <c r="S825" s="1"/>
      <c r="T825" s="3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2"/>
      <c r="P826" s="1"/>
      <c r="Q826" s="1"/>
      <c r="R826" s="1"/>
      <c r="S826" s="1"/>
      <c r="T826" s="3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2"/>
      <c r="P827" s="1"/>
      <c r="Q827" s="1"/>
      <c r="R827" s="1"/>
      <c r="S827" s="1"/>
      <c r="T827" s="3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2"/>
      <c r="P828" s="1"/>
      <c r="Q828" s="1"/>
      <c r="R828" s="1"/>
      <c r="S828" s="1"/>
      <c r="T828" s="3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2"/>
      <c r="P829" s="1"/>
      <c r="Q829" s="1"/>
      <c r="R829" s="1"/>
      <c r="S829" s="1"/>
      <c r="T829" s="3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2"/>
      <c r="P830" s="1"/>
      <c r="Q830" s="1"/>
      <c r="R830" s="1"/>
      <c r="S830" s="1"/>
      <c r="T830" s="3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2"/>
      <c r="P831" s="1"/>
      <c r="Q831" s="1"/>
      <c r="R831" s="1"/>
      <c r="S831" s="1"/>
      <c r="T831" s="3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2"/>
      <c r="P832" s="1"/>
      <c r="Q832" s="1"/>
      <c r="R832" s="1"/>
      <c r="S832" s="1"/>
      <c r="T832" s="3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2"/>
      <c r="P833" s="1"/>
      <c r="Q833" s="1"/>
      <c r="R833" s="1"/>
      <c r="S833" s="1"/>
      <c r="T833" s="3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2"/>
      <c r="P834" s="1"/>
      <c r="Q834" s="1"/>
      <c r="R834" s="1"/>
      <c r="S834" s="1"/>
      <c r="T834" s="3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2"/>
      <c r="P835" s="1"/>
      <c r="Q835" s="1"/>
      <c r="R835" s="1"/>
      <c r="S835" s="1"/>
      <c r="T835" s="3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2"/>
      <c r="P836" s="1"/>
      <c r="Q836" s="1"/>
      <c r="R836" s="1"/>
      <c r="S836" s="1"/>
      <c r="T836" s="3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2"/>
      <c r="P837" s="1"/>
      <c r="Q837" s="1"/>
      <c r="R837" s="1"/>
      <c r="S837" s="1"/>
      <c r="T837" s="3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2"/>
      <c r="P838" s="1"/>
      <c r="Q838" s="1"/>
      <c r="R838" s="1"/>
      <c r="S838" s="1"/>
      <c r="T838" s="3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2"/>
      <c r="P839" s="1"/>
      <c r="Q839" s="1"/>
      <c r="R839" s="1"/>
      <c r="S839" s="1"/>
      <c r="T839" s="3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2"/>
      <c r="P840" s="1"/>
      <c r="Q840" s="1"/>
      <c r="R840" s="1"/>
      <c r="S840" s="1"/>
      <c r="T840" s="3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2"/>
      <c r="P841" s="1"/>
      <c r="Q841" s="1"/>
      <c r="R841" s="1"/>
      <c r="S841" s="1"/>
      <c r="T841" s="3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2"/>
      <c r="P842" s="1"/>
      <c r="Q842" s="1"/>
      <c r="R842" s="1"/>
      <c r="S842" s="1"/>
      <c r="T842" s="3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2"/>
      <c r="P843" s="1"/>
      <c r="Q843" s="1"/>
      <c r="R843" s="1"/>
      <c r="S843" s="1"/>
      <c r="T843" s="3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2"/>
      <c r="P844" s="1"/>
      <c r="Q844" s="1"/>
      <c r="R844" s="1"/>
      <c r="S844" s="1"/>
      <c r="T844" s="3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2"/>
      <c r="P845" s="1"/>
      <c r="Q845" s="1"/>
      <c r="R845" s="1"/>
      <c r="S845" s="1"/>
      <c r="T845" s="3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2"/>
      <c r="P846" s="1"/>
      <c r="Q846" s="1"/>
      <c r="R846" s="1"/>
      <c r="S846" s="1"/>
      <c r="T846" s="3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2"/>
      <c r="P847" s="1"/>
      <c r="Q847" s="1"/>
      <c r="R847" s="1"/>
      <c r="S847" s="1"/>
      <c r="T847" s="3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2"/>
      <c r="P848" s="1"/>
      <c r="Q848" s="1"/>
      <c r="R848" s="1"/>
      <c r="S848" s="1"/>
      <c r="T848" s="3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2"/>
      <c r="P849" s="1"/>
      <c r="Q849" s="1"/>
      <c r="R849" s="1"/>
      <c r="S849" s="1"/>
      <c r="T849" s="3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2"/>
      <c r="P850" s="1"/>
      <c r="Q850" s="1"/>
      <c r="R850" s="1"/>
      <c r="S850" s="1"/>
      <c r="T850" s="3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2"/>
      <c r="P851" s="1"/>
      <c r="Q851" s="1"/>
      <c r="R851" s="1"/>
      <c r="S851" s="1"/>
      <c r="T851" s="3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2"/>
      <c r="P852" s="1"/>
      <c r="Q852" s="1"/>
      <c r="R852" s="1"/>
      <c r="S852" s="1"/>
      <c r="T852" s="3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2"/>
      <c r="P853" s="1"/>
      <c r="Q853" s="1"/>
      <c r="R853" s="1"/>
      <c r="S853" s="1"/>
      <c r="T853" s="3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2"/>
      <c r="P854" s="1"/>
      <c r="Q854" s="1"/>
      <c r="R854" s="1"/>
      <c r="S854" s="1"/>
      <c r="T854" s="3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2"/>
      <c r="P855" s="1"/>
      <c r="Q855" s="1"/>
      <c r="R855" s="1"/>
      <c r="S855" s="1"/>
      <c r="T855" s="3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2"/>
      <c r="P856" s="1"/>
      <c r="Q856" s="1"/>
      <c r="R856" s="1"/>
      <c r="S856" s="1"/>
      <c r="T856" s="3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2"/>
      <c r="P857" s="1"/>
      <c r="Q857" s="1"/>
      <c r="R857" s="1"/>
      <c r="S857" s="1"/>
      <c r="T857" s="3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2"/>
      <c r="P858" s="1"/>
      <c r="Q858" s="1"/>
      <c r="R858" s="1"/>
      <c r="S858" s="1"/>
      <c r="T858" s="3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2"/>
      <c r="P859" s="1"/>
      <c r="Q859" s="1"/>
      <c r="R859" s="1"/>
      <c r="S859" s="1"/>
      <c r="T859" s="3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2"/>
      <c r="P860" s="1"/>
      <c r="Q860" s="1"/>
      <c r="R860" s="1"/>
      <c r="S860" s="1"/>
      <c r="T860" s="3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2"/>
      <c r="P861" s="1"/>
      <c r="Q861" s="1"/>
      <c r="R861" s="1"/>
      <c r="S861" s="1"/>
      <c r="T861" s="3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2"/>
      <c r="P862" s="1"/>
      <c r="Q862" s="1"/>
      <c r="R862" s="1"/>
      <c r="S862" s="1"/>
      <c r="T862" s="3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2"/>
      <c r="P863" s="1"/>
      <c r="Q863" s="1"/>
      <c r="R863" s="1"/>
      <c r="S863" s="1"/>
      <c r="T863" s="3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2"/>
      <c r="P864" s="1"/>
      <c r="Q864" s="1"/>
      <c r="R864" s="1"/>
      <c r="S864" s="1"/>
      <c r="T864" s="3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2"/>
      <c r="P865" s="1"/>
      <c r="Q865" s="1"/>
      <c r="R865" s="1"/>
      <c r="S865" s="1"/>
      <c r="T865" s="3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2"/>
      <c r="P866" s="1"/>
      <c r="Q866" s="1"/>
      <c r="R866" s="1"/>
      <c r="S866" s="1"/>
      <c r="T866" s="3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2"/>
      <c r="P867" s="1"/>
      <c r="Q867" s="1"/>
      <c r="R867" s="1"/>
      <c r="S867" s="1"/>
      <c r="T867" s="3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2"/>
      <c r="P868" s="1"/>
      <c r="Q868" s="1"/>
      <c r="R868" s="1"/>
      <c r="S868" s="1"/>
      <c r="T868" s="3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2"/>
      <c r="P869" s="1"/>
      <c r="Q869" s="1"/>
      <c r="R869" s="1"/>
      <c r="S869" s="1"/>
      <c r="T869" s="3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2"/>
      <c r="P870" s="1"/>
      <c r="Q870" s="1"/>
      <c r="R870" s="1"/>
      <c r="S870" s="1"/>
      <c r="T870" s="3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2"/>
      <c r="P871" s="1"/>
      <c r="Q871" s="1"/>
      <c r="R871" s="1"/>
      <c r="S871" s="1"/>
      <c r="T871" s="3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2"/>
      <c r="P872" s="1"/>
      <c r="Q872" s="1"/>
      <c r="R872" s="1"/>
      <c r="S872" s="1"/>
      <c r="T872" s="3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2"/>
      <c r="P873" s="1"/>
      <c r="Q873" s="1"/>
      <c r="R873" s="1"/>
      <c r="S873" s="1"/>
      <c r="T873" s="3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2"/>
      <c r="P874" s="1"/>
      <c r="Q874" s="1"/>
      <c r="R874" s="1"/>
      <c r="S874" s="1"/>
      <c r="T874" s="3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2"/>
      <c r="P875" s="1"/>
      <c r="Q875" s="1"/>
      <c r="R875" s="1"/>
      <c r="S875" s="1"/>
      <c r="T875" s="3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2"/>
      <c r="P876" s="1"/>
      <c r="Q876" s="1"/>
      <c r="R876" s="1"/>
      <c r="S876" s="1"/>
      <c r="T876" s="3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2"/>
      <c r="P877" s="1"/>
      <c r="Q877" s="1"/>
      <c r="R877" s="1"/>
      <c r="S877" s="1"/>
      <c r="T877" s="3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2"/>
      <c r="P878" s="1"/>
      <c r="Q878" s="1"/>
      <c r="R878" s="1"/>
      <c r="S878" s="1"/>
      <c r="T878" s="3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2"/>
      <c r="P879" s="1"/>
      <c r="Q879" s="1"/>
      <c r="R879" s="1"/>
      <c r="S879" s="1"/>
      <c r="T879" s="3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2"/>
      <c r="P880" s="1"/>
      <c r="Q880" s="1"/>
      <c r="R880" s="1"/>
      <c r="S880" s="1"/>
      <c r="T880" s="3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2"/>
      <c r="P881" s="1"/>
      <c r="Q881" s="1"/>
      <c r="R881" s="1"/>
      <c r="S881" s="1"/>
      <c r="T881" s="3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2"/>
      <c r="P882" s="1"/>
      <c r="Q882" s="1"/>
      <c r="R882" s="1"/>
      <c r="S882" s="1"/>
      <c r="T882" s="3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2"/>
      <c r="P883" s="1"/>
      <c r="Q883" s="1"/>
      <c r="R883" s="1"/>
      <c r="S883" s="1"/>
      <c r="T883" s="3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2"/>
      <c r="P884" s="1"/>
      <c r="Q884" s="1"/>
      <c r="R884" s="1"/>
      <c r="S884" s="1"/>
      <c r="T884" s="3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2"/>
      <c r="P885" s="1"/>
      <c r="Q885" s="1"/>
      <c r="R885" s="1"/>
      <c r="S885" s="1"/>
      <c r="T885" s="3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2"/>
      <c r="P886" s="1"/>
      <c r="Q886" s="1"/>
      <c r="R886" s="1"/>
      <c r="S886" s="1"/>
      <c r="T886" s="3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2"/>
      <c r="P887" s="1"/>
      <c r="Q887" s="1"/>
      <c r="R887" s="1"/>
      <c r="S887" s="1"/>
      <c r="T887" s="3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2"/>
      <c r="P888" s="1"/>
      <c r="Q888" s="1"/>
      <c r="R888" s="1"/>
      <c r="S888" s="1"/>
      <c r="T888" s="3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2"/>
      <c r="P889" s="1"/>
      <c r="Q889" s="1"/>
      <c r="R889" s="1"/>
      <c r="S889" s="1"/>
      <c r="T889" s="3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2"/>
      <c r="P890" s="1"/>
      <c r="Q890" s="1"/>
      <c r="R890" s="1"/>
      <c r="S890" s="1"/>
      <c r="T890" s="3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2"/>
      <c r="P891" s="1"/>
      <c r="Q891" s="1"/>
      <c r="R891" s="1"/>
      <c r="S891" s="1"/>
      <c r="T891" s="3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2"/>
      <c r="P892" s="1"/>
      <c r="Q892" s="1"/>
      <c r="R892" s="1"/>
      <c r="S892" s="1"/>
      <c r="T892" s="3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2"/>
      <c r="P893" s="1"/>
      <c r="Q893" s="1"/>
      <c r="R893" s="1"/>
      <c r="S893" s="1"/>
      <c r="T893" s="3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2"/>
      <c r="P894" s="1"/>
      <c r="Q894" s="1"/>
      <c r="R894" s="1"/>
      <c r="S894" s="1"/>
      <c r="T894" s="3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2"/>
      <c r="P895" s="1"/>
      <c r="Q895" s="1"/>
      <c r="R895" s="1"/>
      <c r="S895" s="1"/>
      <c r="T895" s="3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2"/>
      <c r="P896" s="1"/>
      <c r="Q896" s="1"/>
      <c r="R896" s="1"/>
      <c r="S896" s="1"/>
      <c r="T896" s="3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2"/>
      <c r="P897" s="1"/>
      <c r="Q897" s="1"/>
      <c r="R897" s="1"/>
      <c r="S897" s="1"/>
      <c r="T897" s="3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2"/>
      <c r="P898" s="1"/>
      <c r="Q898" s="1"/>
      <c r="R898" s="1"/>
      <c r="S898" s="1"/>
      <c r="T898" s="3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2"/>
      <c r="P899" s="1"/>
      <c r="Q899" s="1"/>
      <c r="R899" s="1"/>
      <c r="S899" s="1"/>
      <c r="T899" s="3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2"/>
      <c r="P900" s="1"/>
      <c r="Q900" s="1"/>
      <c r="R900" s="1"/>
      <c r="S900" s="1"/>
      <c r="T900" s="3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2"/>
      <c r="P901" s="1"/>
      <c r="Q901" s="1"/>
      <c r="R901" s="1"/>
      <c r="S901" s="1"/>
      <c r="T901" s="3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2"/>
      <c r="P902" s="1"/>
      <c r="Q902" s="1"/>
      <c r="R902" s="1"/>
      <c r="S902" s="1"/>
      <c r="T902" s="3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2"/>
      <c r="P903" s="1"/>
      <c r="Q903" s="1"/>
      <c r="R903" s="1"/>
      <c r="S903" s="1"/>
      <c r="T903" s="3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2"/>
      <c r="P904" s="1"/>
      <c r="Q904" s="1"/>
      <c r="R904" s="1"/>
      <c r="S904" s="1"/>
      <c r="T904" s="3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2"/>
      <c r="P905" s="1"/>
      <c r="Q905" s="1"/>
      <c r="R905" s="1"/>
      <c r="S905" s="1"/>
      <c r="T905" s="3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2"/>
      <c r="P906" s="1"/>
      <c r="Q906" s="1"/>
      <c r="R906" s="1"/>
      <c r="S906" s="1"/>
      <c r="T906" s="3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2"/>
      <c r="P907" s="1"/>
      <c r="Q907" s="1"/>
      <c r="R907" s="1"/>
      <c r="S907" s="1"/>
      <c r="T907" s="3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2"/>
      <c r="P908" s="1"/>
      <c r="Q908" s="1"/>
      <c r="R908" s="1"/>
      <c r="S908" s="1"/>
      <c r="T908" s="3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2"/>
      <c r="P909" s="1"/>
      <c r="Q909" s="1"/>
      <c r="R909" s="1"/>
      <c r="S909" s="1"/>
      <c r="T909" s="3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2"/>
      <c r="P910" s="1"/>
      <c r="Q910" s="1"/>
      <c r="R910" s="1"/>
      <c r="S910" s="1"/>
      <c r="T910" s="3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2"/>
      <c r="P911" s="1"/>
      <c r="Q911" s="1"/>
      <c r="R911" s="1"/>
      <c r="S911" s="1"/>
      <c r="T911" s="3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2"/>
      <c r="P912" s="1"/>
      <c r="Q912" s="1"/>
      <c r="R912" s="1"/>
      <c r="S912" s="1"/>
      <c r="T912" s="3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2"/>
      <c r="P913" s="1"/>
      <c r="Q913" s="1"/>
      <c r="R913" s="1"/>
      <c r="S913" s="1"/>
      <c r="T913" s="3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2"/>
      <c r="P914" s="1"/>
      <c r="Q914" s="1"/>
      <c r="R914" s="1"/>
      <c r="S914" s="1"/>
      <c r="T914" s="3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2"/>
      <c r="P915" s="1"/>
      <c r="Q915" s="1"/>
      <c r="R915" s="1"/>
      <c r="S915" s="1"/>
      <c r="T915" s="3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2"/>
      <c r="P916" s="1"/>
      <c r="Q916" s="1"/>
      <c r="R916" s="1"/>
      <c r="S916" s="1"/>
      <c r="T916" s="3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2"/>
      <c r="P917" s="1"/>
      <c r="Q917" s="1"/>
      <c r="R917" s="1"/>
      <c r="S917" s="1"/>
      <c r="T917" s="3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2"/>
      <c r="P918" s="1"/>
      <c r="Q918" s="1"/>
      <c r="R918" s="1"/>
      <c r="S918" s="1"/>
      <c r="T918" s="3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2"/>
      <c r="P919" s="1"/>
      <c r="Q919" s="1"/>
      <c r="R919" s="1"/>
      <c r="S919" s="1"/>
      <c r="T919" s="3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2"/>
      <c r="P920" s="1"/>
      <c r="Q920" s="1"/>
      <c r="R920" s="1"/>
      <c r="S920" s="1"/>
      <c r="T920" s="3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2"/>
      <c r="P921" s="1"/>
      <c r="Q921" s="1"/>
      <c r="R921" s="1"/>
      <c r="S921" s="1"/>
      <c r="T921" s="3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2"/>
      <c r="P922" s="1"/>
      <c r="Q922" s="1"/>
      <c r="R922" s="1"/>
      <c r="S922" s="1"/>
      <c r="T922" s="3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2"/>
      <c r="P923" s="1"/>
      <c r="Q923" s="1"/>
      <c r="R923" s="1"/>
      <c r="S923" s="1"/>
      <c r="T923" s="3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2"/>
      <c r="P924" s="1"/>
      <c r="Q924" s="1"/>
      <c r="R924" s="1"/>
      <c r="S924" s="1"/>
      <c r="T924" s="3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2"/>
      <c r="P925" s="1"/>
      <c r="Q925" s="1"/>
      <c r="R925" s="1"/>
      <c r="S925" s="1"/>
      <c r="T925" s="3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2"/>
      <c r="P926" s="1"/>
      <c r="Q926" s="1"/>
      <c r="R926" s="1"/>
      <c r="S926" s="1"/>
      <c r="T926" s="3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2"/>
      <c r="P927" s="1"/>
      <c r="Q927" s="1"/>
      <c r="R927" s="1"/>
      <c r="S927" s="1"/>
      <c r="T927" s="3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2"/>
      <c r="P928" s="1"/>
      <c r="Q928" s="1"/>
      <c r="R928" s="1"/>
      <c r="S928" s="1"/>
      <c r="T928" s="3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2"/>
      <c r="P929" s="1"/>
      <c r="Q929" s="1"/>
      <c r="R929" s="1"/>
      <c r="S929" s="1"/>
      <c r="T929" s="3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2"/>
      <c r="P930" s="1"/>
      <c r="Q930" s="1"/>
      <c r="R930" s="1"/>
      <c r="S930" s="1"/>
      <c r="T930" s="3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2"/>
      <c r="P931" s="1"/>
      <c r="Q931" s="1"/>
      <c r="R931" s="1"/>
      <c r="S931" s="1"/>
      <c r="T931" s="3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2"/>
      <c r="P932" s="1"/>
      <c r="Q932" s="1"/>
      <c r="R932" s="1"/>
      <c r="S932" s="1"/>
      <c r="T932" s="3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2"/>
      <c r="P933" s="1"/>
      <c r="Q933" s="1"/>
      <c r="R933" s="1"/>
      <c r="S933" s="1"/>
      <c r="T933" s="3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2"/>
      <c r="P934" s="1"/>
      <c r="Q934" s="1"/>
      <c r="R934" s="1"/>
      <c r="S934" s="1"/>
      <c r="T934" s="3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2"/>
      <c r="P935" s="1"/>
      <c r="Q935" s="1"/>
      <c r="R935" s="1"/>
      <c r="S935" s="1"/>
      <c r="T935" s="3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2"/>
      <c r="P936" s="1"/>
      <c r="Q936" s="1"/>
      <c r="R936" s="1"/>
      <c r="S936" s="1"/>
      <c r="T936" s="3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2"/>
      <c r="P937" s="1"/>
      <c r="Q937" s="1"/>
      <c r="R937" s="1"/>
      <c r="S937" s="1"/>
      <c r="T937" s="3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2"/>
      <c r="P938" s="1"/>
      <c r="Q938" s="1"/>
      <c r="R938" s="1"/>
      <c r="S938" s="1"/>
      <c r="T938" s="3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2"/>
      <c r="P939" s="1"/>
      <c r="Q939" s="1"/>
      <c r="R939" s="1"/>
      <c r="S939" s="1"/>
      <c r="T939" s="3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2"/>
      <c r="P940" s="1"/>
      <c r="Q940" s="1"/>
      <c r="R940" s="1"/>
      <c r="S940" s="1"/>
      <c r="T940" s="3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2"/>
      <c r="P941" s="1"/>
      <c r="Q941" s="1"/>
      <c r="R941" s="1"/>
      <c r="S941" s="1"/>
      <c r="T941" s="3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2"/>
      <c r="P942" s="1"/>
      <c r="Q942" s="1"/>
      <c r="R942" s="1"/>
      <c r="S942" s="1"/>
      <c r="T942" s="3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2"/>
      <c r="P943" s="1"/>
      <c r="Q943" s="1"/>
      <c r="R943" s="1"/>
      <c r="S943" s="1"/>
      <c r="T943" s="3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2"/>
      <c r="P944" s="1"/>
      <c r="Q944" s="1"/>
      <c r="R944" s="1"/>
      <c r="S944" s="1"/>
      <c r="T944" s="3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2"/>
      <c r="P945" s="1"/>
      <c r="Q945" s="1"/>
      <c r="R945" s="1"/>
      <c r="S945" s="1"/>
      <c r="T945" s="3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2"/>
      <c r="P946" s="1"/>
      <c r="Q946" s="1"/>
      <c r="R946" s="1"/>
      <c r="S946" s="1"/>
      <c r="T946" s="3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2"/>
      <c r="P947" s="1"/>
      <c r="Q947" s="1"/>
      <c r="R947" s="1"/>
      <c r="S947" s="1"/>
      <c r="T947" s="3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2"/>
      <c r="P948" s="1"/>
      <c r="Q948" s="1"/>
      <c r="R948" s="1"/>
      <c r="S948" s="1"/>
      <c r="T948" s="3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2"/>
      <c r="P949" s="1"/>
      <c r="Q949" s="1"/>
      <c r="R949" s="1"/>
      <c r="S949" s="1"/>
      <c r="T949" s="3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2"/>
      <c r="P950" s="1"/>
      <c r="Q950" s="1"/>
      <c r="R950" s="1"/>
      <c r="S950" s="1"/>
      <c r="T950" s="3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2"/>
      <c r="P951" s="1"/>
      <c r="Q951" s="1"/>
      <c r="R951" s="1"/>
      <c r="S951" s="1"/>
      <c r="T951" s="3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2"/>
      <c r="P952" s="1"/>
      <c r="Q952" s="1"/>
      <c r="R952" s="1"/>
      <c r="S952" s="1"/>
      <c r="T952" s="3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2"/>
      <c r="P953" s="1"/>
      <c r="Q953" s="1"/>
      <c r="R953" s="1"/>
      <c r="S953" s="1"/>
      <c r="T953" s="3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2"/>
      <c r="P954" s="1"/>
      <c r="Q954" s="1"/>
      <c r="R954" s="1"/>
      <c r="S954" s="1"/>
      <c r="T954" s="3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2"/>
      <c r="P955" s="1"/>
      <c r="Q955" s="1"/>
      <c r="R955" s="1"/>
      <c r="S955" s="1"/>
      <c r="T955" s="3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2"/>
      <c r="P956" s="1"/>
      <c r="Q956" s="1"/>
      <c r="R956" s="1"/>
      <c r="S956" s="1"/>
      <c r="T956" s="3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2"/>
      <c r="P957" s="1"/>
      <c r="Q957" s="1"/>
      <c r="R957" s="1"/>
      <c r="S957" s="1"/>
      <c r="T957" s="3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2"/>
      <c r="P958" s="1"/>
      <c r="Q958" s="1"/>
      <c r="R958" s="1"/>
      <c r="S958" s="1"/>
      <c r="T958" s="3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2"/>
      <c r="P959" s="1"/>
      <c r="Q959" s="1"/>
      <c r="R959" s="1"/>
      <c r="S959" s="1"/>
      <c r="T959" s="3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2"/>
      <c r="P960" s="1"/>
      <c r="Q960" s="1"/>
      <c r="R960" s="1"/>
      <c r="S960" s="1"/>
      <c r="T960" s="3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2"/>
      <c r="P961" s="1"/>
      <c r="Q961" s="1"/>
      <c r="R961" s="1"/>
      <c r="S961" s="1"/>
      <c r="T961" s="3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2"/>
      <c r="P962" s="1"/>
      <c r="Q962" s="1"/>
      <c r="R962" s="1"/>
      <c r="S962" s="1"/>
      <c r="T962" s="3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2"/>
      <c r="P963" s="1"/>
      <c r="Q963" s="1"/>
      <c r="R963" s="1"/>
      <c r="S963" s="1"/>
      <c r="T963" s="3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2"/>
      <c r="P964" s="1"/>
      <c r="Q964" s="1"/>
      <c r="R964" s="1"/>
      <c r="S964" s="1"/>
      <c r="T964" s="3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2"/>
      <c r="P965" s="1"/>
      <c r="Q965" s="1"/>
      <c r="R965" s="1"/>
      <c r="S965" s="1"/>
      <c r="T965" s="3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2"/>
      <c r="P966" s="1"/>
      <c r="Q966" s="1"/>
      <c r="R966" s="1"/>
      <c r="S966" s="1"/>
      <c r="T966" s="3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2"/>
      <c r="P967" s="1"/>
      <c r="Q967" s="1"/>
      <c r="R967" s="1"/>
      <c r="S967" s="1"/>
      <c r="T967" s="3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2"/>
      <c r="P968" s="1"/>
      <c r="Q968" s="1"/>
      <c r="R968" s="1"/>
      <c r="S968" s="1"/>
      <c r="T968" s="3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2"/>
      <c r="P969" s="1"/>
      <c r="Q969" s="1"/>
      <c r="R969" s="1"/>
      <c r="S969" s="1"/>
      <c r="T969" s="3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2"/>
      <c r="P970" s="1"/>
      <c r="Q970" s="1"/>
      <c r="R970" s="1"/>
      <c r="S970" s="1"/>
      <c r="T970" s="3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2"/>
      <c r="P971" s="1"/>
      <c r="Q971" s="1"/>
      <c r="R971" s="1"/>
      <c r="S971" s="1"/>
      <c r="T971" s="3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2"/>
      <c r="P972" s="1"/>
      <c r="Q972" s="1"/>
      <c r="R972" s="1"/>
      <c r="S972" s="1"/>
      <c r="T972" s="3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2"/>
      <c r="P973" s="1"/>
      <c r="Q973" s="1"/>
      <c r="R973" s="1"/>
      <c r="S973" s="1"/>
      <c r="T973" s="3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2"/>
      <c r="P974" s="1"/>
      <c r="Q974" s="1"/>
      <c r="R974" s="1"/>
      <c r="S974" s="1"/>
      <c r="T974" s="3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2"/>
      <c r="P975" s="1"/>
      <c r="Q975" s="1"/>
      <c r="R975" s="1"/>
      <c r="S975" s="1"/>
      <c r="T975" s="3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2"/>
      <c r="P976" s="1"/>
      <c r="Q976" s="1"/>
      <c r="R976" s="1"/>
      <c r="S976" s="1"/>
      <c r="T976" s="3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2"/>
      <c r="P977" s="1"/>
      <c r="Q977" s="1"/>
      <c r="R977" s="1"/>
      <c r="S977" s="1"/>
      <c r="T977" s="3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2"/>
      <c r="P978" s="1"/>
      <c r="Q978" s="1"/>
      <c r="R978" s="1"/>
      <c r="S978" s="1"/>
      <c r="T978" s="3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2"/>
      <c r="P979" s="1"/>
      <c r="Q979" s="1"/>
      <c r="R979" s="1"/>
      <c r="S979" s="1"/>
      <c r="T979" s="3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2"/>
      <c r="P980" s="1"/>
      <c r="Q980" s="1"/>
      <c r="R980" s="1"/>
      <c r="S980" s="1"/>
      <c r="T980" s="3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2"/>
      <c r="P981" s="1"/>
      <c r="Q981" s="1"/>
      <c r="R981" s="1"/>
      <c r="S981" s="1"/>
      <c r="T981" s="3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2"/>
      <c r="P982" s="1"/>
      <c r="Q982" s="1"/>
      <c r="R982" s="1"/>
      <c r="S982" s="1"/>
      <c r="T982" s="3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2"/>
      <c r="P983" s="1"/>
      <c r="Q983" s="1"/>
      <c r="R983" s="1"/>
      <c r="S983" s="1"/>
      <c r="T983" s="3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2"/>
      <c r="P984" s="1"/>
      <c r="Q984" s="1"/>
      <c r="R984" s="1"/>
      <c r="S984" s="1"/>
      <c r="T984" s="3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2"/>
      <c r="P985" s="1"/>
      <c r="Q985" s="1"/>
      <c r="R985" s="1"/>
      <c r="S985" s="1"/>
      <c r="T985" s="3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2"/>
      <c r="P986" s="1"/>
      <c r="Q986" s="1"/>
      <c r="R986" s="1"/>
      <c r="S986" s="1"/>
      <c r="T986" s="3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2"/>
      <c r="P987" s="1"/>
      <c r="Q987" s="1"/>
      <c r="R987" s="1"/>
      <c r="S987" s="1"/>
      <c r="T987" s="3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2"/>
      <c r="P988" s="1"/>
      <c r="Q988" s="1"/>
      <c r="R988" s="1"/>
      <c r="S988" s="1"/>
      <c r="T988" s="3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2"/>
      <c r="P989" s="1"/>
      <c r="Q989" s="1"/>
      <c r="R989" s="1"/>
      <c r="S989" s="1"/>
      <c r="T989" s="3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2"/>
      <c r="P990" s="1"/>
      <c r="Q990" s="1"/>
      <c r="R990" s="1"/>
      <c r="S990" s="1"/>
      <c r="T990" s="3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2"/>
      <c r="P991" s="1"/>
      <c r="Q991" s="1"/>
      <c r="R991" s="1"/>
      <c r="S991" s="1"/>
      <c r="T991" s="3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2"/>
      <c r="P992" s="1"/>
      <c r="Q992" s="1"/>
      <c r="R992" s="1"/>
      <c r="S992" s="1"/>
      <c r="T992" s="3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2"/>
      <c r="P993" s="1"/>
      <c r="Q993" s="1"/>
      <c r="R993" s="1"/>
      <c r="S993" s="1"/>
      <c r="T993" s="3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2"/>
      <c r="P994" s="1"/>
      <c r="Q994" s="1"/>
      <c r="R994" s="1"/>
      <c r="S994" s="1"/>
      <c r="T994" s="3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2"/>
      <c r="P995" s="1"/>
      <c r="Q995" s="1"/>
      <c r="R995" s="1"/>
      <c r="S995" s="1"/>
      <c r="T995" s="3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2"/>
      <c r="P996" s="1"/>
      <c r="Q996" s="1"/>
      <c r="R996" s="1"/>
      <c r="S996" s="1"/>
      <c r="T996" s="3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2"/>
      <c r="P997" s="1"/>
      <c r="Q997" s="1"/>
      <c r="R997" s="1"/>
      <c r="S997" s="1"/>
      <c r="T997" s="3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2"/>
      <c r="P998" s="1"/>
      <c r="Q998" s="1"/>
      <c r="R998" s="1"/>
      <c r="S998" s="1"/>
      <c r="T998" s="3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2"/>
      <c r="P999" s="1"/>
      <c r="Q999" s="1"/>
      <c r="R999" s="1"/>
      <c r="S999" s="1"/>
      <c r="T999" s="3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2"/>
      <c r="P1000" s="1"/>
      <c r="Q1000" s="1"/>
      <c r="R1000" s="1"/>
      <c r="S1000" s="1"/>
      <c r="T1000" s="3"/>
      <c r="U1000" s="1"/>
      <c r="V1000" s="1"/>
      <c r="W1000" s="1"/>
      <c r="X1000" s="1"/>
      <c r="Y1000" s="1"/>
      <c r="Z1000" s="1"/>
    </row>
  </sheetData>
  <mergeCells count="39">
    <mergeCell ref="Y16:Y17"/>
    <mergeCell ref="O16:P16"/>
    <mergeCell ref="Q16:Q17"/>
    <mergeCell ref="R16:R17"/>
    <mergeCell ref="S16:T16"/>
    <mergeCell ref="U16:U17"/>
    <mergeCell ref="V16:V17"/>
    <mergeCell ref="W16:W17"/>
    <mergeCell ref="F22:G22"/>
    <mergeCell ref="F24:G24"/>
    <mergeCell ref="F26:G26"/>
    <mergeCell ref="B25:X25"/>
    <mergeCell ref="C16:D17"/>
    <mergeCell ref="C18:D18"/>
    <mergeCell ref="C20:D20"/>
    <mergeCell ref="C22:D22"/>
    <mergeCell ref="C24:D24"/>
    <mergeCell ref="X16:X17"/>
    <mergeCell ref="D4:H4"/>
    <mergeCell ref="B13:E13"/>
    <mergeCell ref="F13:G13"/>
    <mergeCell ref="B14:E14"/>
    <mergeCell ref="F14:G14"/>
    <mergeCell ref="B27:X27"/>
    <mergeCell ref="E16:E17"/>
    <mergeCell ref="F16:G17"/>
    <mergeCell ref="I16:I17"/>
    <mergeCell ref="J16:J17"/>
    <mergeCell ref="K16:K17"/>
    <mergeCell ref="L16:L17"/>
    <mergeCell ref="M16:N16"/>
    <mergeCell ref="B16:B17"/>
    <mergeCell ref="H16:H17"/>
    <mergeCell ref="B19:X19"/>
    <mergeCell ref="B21:X21"/>
    <mergeCell ref="B23:X23"/>
    <mergeCell ref="C26:D26"/>
    <mergeCell ref="F18:G18"/>
    <mergeCell ref="F20:G20"/>
  </mergeCells>
  <pageMargins left="0.70866141732283505" right="0.70866141732283505" top="1.1811023622047201" bottom="0.74803149606299202" header="0" footer="0"/>
  <pageSetup fitToHeight="0" orientation="landscape"/>
  <headerFooter>
    <oddHeader>&amp;C000000</oddHeader>
    <oddFooter>&amp;R000000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EF2CB"/>
    <pageSetUpPr fitToPage="1"/>
  </sheetPr>
  <dimension ref="A1:Z1000"/>
  <sheetViews>
    <sheetView showGridLines="0" topLeftCell="T20" workbookViewId="0"/>
  </sheetViews>
  <sheetFormatPr baseColWidth="10" defaultColWidth="14.44140625" defaultRowHeight="15" customHeight="1"/>
  <cols>
    <col min="1" max="1" width="8.44140625" customWidth="1"/>
    <col min="2" max="2" width="10.109375" customWidth="1"/>
    <col min="3" max="3" width="21.44140625" customWidth="1"/>
    <col min="4" max="4" width="27.88671875" customWidth="1"/>
    <col min="5" max="5" width="32.44140625" customWidth="1"/>
    <col min="6" max="6" width="40.33203125" customWidth="1"/>
    <col min="7" max="7" width="23.44140625" customWidth="1"/>
    <col min="8" max="9" width="14.88671875" customWidth="1"/>
    <col min="10" max="10" width="17.6640625" customWidth="1"/>
    <col min="11" max="11" width="11.88671875" customWidth="1"/>
    <col min="12" max="12" width="13.44140625" customWidth="1"/>
    <col min="13" max="13" width="18.88671875" customWidth="1"/>
    <col min="14" max="14" width="14" customWidth="1"/>
    <col min="15" max="15" width="19.88671875" customWidth="1"/>
    <col min="16" max="16" width="17.109375" customWidth="1"/>
    <col min="17" max="17" width="18.6640625" customWidth="1"/>
    <col min="18" max="18" width="17.44140625" customWidth="1"/>
    <col min="19" max="19" width="48.6640625" customWidth="1"/>
    <col min="20" max="20" width="22.88671875" customWidth="1"/>
    <col min="21" max="21" width="17.88671875" customWidth="1"/>
    <col min="22" max="22" width="14.44140625" customWidth="1"/>
    <col min="23" max="23" width="20.88671875" customWidth="1"/>
    <col min="24" max="24" width="52.88671875" customWidth="1"/>
    <col min="25" max="25" width="60.33203125" customWidth="1"/>
    <col min="26" max="26" width="10.6640625" customWidth="1"/>
  </cols>
  <sheetData>
    <row r="1" spans="1:26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1"/>
      <c r="Q1" s="1"/>
      <c r="R1" s="1"/>
      <c r="S1" s="1"/>
      <c r="T1" s="3"/>
      <c r="U1" s="1"/>
      <c r="V1" s="1"/>
      <c r="W1" s="1"/>
      <c r="X1" s="1"/>
      <c r="Y1" s="1"/>
      <c r="Z1" s="1"/>
    </row>
    <row r="2" spans="1:26" ht="15.75" customHeight="1">
      <c r="A2" s="1"/>
      <c r="B2" s="4" t="s">
        <v>0</v>
      </c>
      <c r="C2" s="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1"/>
      <c r="Q2" s="1"/>
      <c r="R2" s="1"/>
      <c r="S2" s="1"/>
      <c r="T2" s="3"/>
      <c r="U2" s="1"/>
      <c r="V2" s="1"/>
      <c r="W2" s="1"/>
      <c r="X2" s="1"/>
      <c r="Y2" s="1"/>
      <c r="Z2" s="1"/>
    </row>
    <row r="3" spans="1:26" ht="15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1"/>
      <c r="Q3" s="1"/>
      <c r="R3" s="1"/>
      <c r="S3" s="1"/>
      <c r="T3" s="3"/>
      <c r="U3" s="1"/>
      <c r="V3" s="1"/>
      <c r="W3" s="1"/>
      <c r="X3" s="1"/>
      <c r="Y3" s="1"/>
      <c r="Z3" s="1"/>
    </row>
    <row r="4" spans="1:26" ht="39.75" customHeight="1">
      <c r="A4" s="1"/>
      <c r="B4" s="5" t="s">
        <v>1</v>
      </c>
      <c r="C4" s="5"/>
      <c r="D4" s="164" t="s">
        <v>2</v>
      </c>
      <c r="E4" s="165"/>
      <c r="F4" s="165"/>
      <c r="G4" s="165"/>
      <c r="H4" s="166"/>
      <c r="I4" s="1"/>
      <c r="J4" s="1"/>
      <c r="K4" s="1"/>
      <c r="L4" s="1"/>
      <c r="M4" s="1"/>
      <c r="N4" s="1"/>
      <c r="O4" s="2"/>
      <c r="P4" s="1"/>
      <c r="Q4" s="1"/>
      <c r="R4" s="1"/>
      <c r="S4" s="1"/>
      <c r="T4" s="3"/>
      <c r="U4" s="1"/>
      <c r="V4" s="1"/>
      <c r="W4" s="1"/>
      <c r="X4" s="1"/>
      <c r="Y4" s="1"/>
      <c r="Z4" s="1"/>
    </row>
    <row r="5" spans="1:26" ht="15.75" customHeight="1">
      <c r="A5" s="1"/>
      <c r="B5" s="6"/>
      <c r="C5" s="6"/>
      <c r="D5" s="6"/>
      <c r="E5" s="1"/>
      <c r="F5" s="1"/>
      <c r="G5" s="1"/>
      <c r="H5" s="1"/>
      <c r="I5" s="1"/>
      <c r="J5" s="1"/>
      <c r="K5" s="1"/>
      <c r="L5" s="1"/>
      <c r="M5" s="1"/>
      <c r="N5" s="1"/>
      <c r="O5" s="2"/>
      <c r="P5" s="1"/>
      <c r="Q5" s="1"/>
      <c r="R5" s="1"/>
      <c r="S5" s="1"/>
      <c r="T5" s="3"/>
      <c r="U5" s="1"/>
      <c r="V5" s="1"/>
      <c r="W5" s="1"/>
      <c r="X5" s="1"/>
      <c r="Y5" s="1"/>
      <c r="Z5" s="1"/>
    </row>
    <row r="6" spans="1:26" ht="15.75" customHeight="1">
      <c r="A6" s="1"/>
      <c r="B6" s="6"/>
      <c r="C6" s="6"/>
      <c r="D6" s="1"/>
      <c r="E6" s="7" t="s">
        <v>3</v>
      </c>
      <c r="F6" s="7" t="s">
        <v>4</v>
      </c>
      <c r="G6" s="1"/>
      <c r="H6" s="7" t="s">
        <v>5</v>
      </c>
      <c r="I6" s="1"/>
      <c r="J6" s="1"/>
      <c r="K6" s="1"/>
      <c r="L6" s="1"/>
      <c r="M6" s="1"/>
      <c r="N6" s="1"/>
      <c r="O6" s="2"/>
      <c r="P6" s="1"/>
      <c r="Q6" s="1"/>
      <c r="R6" s="1"/>
      <c r="S6" s="1"/>
      <c r="T6" s="3"/>
      <c r="U6" s="1"/>
      <c r="V6" s="1"/>
      <c r="W6" s="1"/>
      <c r="X6" s="1"/>
      <c r="Y6" s="1"/>
      <c r="Z6" s="1"/>
    </row>
    <row r="7" spans="1:26" ht="15.75" customHeight="1">
      <c r="A7" s="1"/>
      <c r="B7" s="1" t="s">
        <v>6</v>
      </c>
      <c r="C7" s="1"/>
      <c r="D7" s="8"/>
      <c r="E7" s="9">
        <v>136850127</v>
      </c>
      <c r="F7" s="10">
        <f>HIS_Minimo!C3</f>
        <v>1423500</v>
      </c>
      <c r="G7" s="8"/>
      <c r="H7" s="11">
        <f>ROUND(E7/F7,2)</f>
        <v>96.14</v>
      </c>
      <c r="I7" s="1"/>
      <c r="J7" s="1"/>
      <c r="K7" s="1"/>
      <c r="L7" s="1"/>
      <c r="M7" s="1"/>
      <c r="N7" s="1"/>
      <c r="O7" s="2"/>
      <c r="P7" s="1"/>
      <c r="Q7" s="1"/>
      <c r="R7" s="1"/>
      <c r="S7" s="1"/>
      <c r="T7" s="3"/>
      <c r="U7" s="1"/>
      <c r="V7" s="1"/>
      <c r="W7" s="1"/>
      <c r="X7" s="1"/>
      <c r="Y7" s="1"/>
      <c r="Z7" s="1"/>
    </row>
    <row r="8" spans="1:26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2"/>
      <c r="P8" s="1"/>
      <c r="Q8" s="1"/>
      <c r="R8" s="1"/>
      <c r="S8" s="1"/>
      <c r="T8" s="3"/>
      <c r="U8" s="1"/>
      <c r="V8" s="1"/>
      <c r="W8" s="1"/>
      <c r="X8" s="1"/>
      <c r="Y8" s="1"/>
      <c r="Z8" s="1"/>
    </row>
    <row r="9" spans="1:26" ht="15.75" customHeight="1">
      <c r="A9" s="1"/>
      <c r="B9" s="1" t="s">
        <v>7</v>
      </c>
      <c r="C9" s="6"/>
      <c r="D9" s="4" t="str">
        <f ca="1">RIGHT(CELL("nombrearchivo",D9),LEN(CELL("nombrearchivo",D9))-SEARCH("]",CELL("nombrearchivo",D9)))</f>
        <v>2. GRUPO EMP 3 CORDILLERAS</v>
      </c>
      <c r="E9" s="12" t="s">
        <v>8</v>
      </c>
      <c r="F9" s="13">
        <v>45897</v>
      </c>
      <c r="G9" s="14" t="s">
        <v>9</v>
      </c>
      <c r="H9" s="15" t="s">
        <v>10</v>
      </c>
      <c r="I9" s="1"/>
      <c r="J9" s="1"/>
      <c r="K9" s="1"/>
      <c r="L9" s="1"/>
      <c r="M9" s="1"/>
      <c r="N9" s="1"/>
      <c r="O9" s="2"/>
      <c r="P9" s="1"/>
      <c r="Q9" s="1"/>
      <c r="R9" s="1"/>
      <c r="S9" s="1"/>
      <c r="T9" s="3"/>
      <c r="U9" s="1"/>
      <c r="V9" s="1"/>
      <c r="W9" s="1"/>
      <c r="X9" s="1"/>
      <c r="Y9" s="1"/>
      <c r="Z9" s="1"/>
    </row>
    <row r="10" spans="1:26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2"/>
      <c r="P10" s="1"/>
      <c r="Q10" s="1"/>
      <c r="R10" s="1"/>
      <c r="S10" s="1"/>
      <c r="T10" s="3"/>
      <c r="U10" s="1"/>
      <c r="V10" s="1"/>
      <c r="W10" s="1"/>
      <c r="X10" s="1"/>
      <c r="Y10" s="1"/>
      <c r="Z10" s="1"/>
    </row>
    <row r="11" spans="1:26" ht="15.75" customHeight="1">
      <c r="A11" s="1"/>
      <c r="B11" s="6" t="s">
        <v>11</v>
      </c>
      <c r="C11" s="6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2"/>
      <c r="P11" s="1"/>
      <c r="Q11" s="1"/>
      <c r="R11" s="1"/>
      <c r="S11" s="1"/>
      <c r="T11" s="3"/>
      <c r="U11" s="1"/>
      <c r="V11" s="1"/>
      <c r="W11" s="1"/>
      <c r="X11" s="1"/>
      <c r="Y11" s="1"/>
      <c r="Z11" s="1"/>
    </row>
    <row r="12" spans="1:26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2"/>
      <c r="P12" s="1"/>
      <c r="Q12" s="1"/>
      <c r="R12" s="1"/>
      <c r="S12" s="1"/>
      <c r="T12" s="3"/>
      <c r="U12" s="1"/>
      <c r="V12" s="1"/>
      <c r="W12" s="1"/>
      <c r="X12" s="1"/>
      <c r="Y12" s="1"/>
      <c r="Z12" s="1"/>
    </row>
    <row r="13" spans="1:26" ht="37.5" customHeight="1">
      <c r="A13" s="1"/>
      <c r="B13" s="163" t="s">
        <v>12</v>
      </c>
      <c r="C13" s="155"/>
      <c r="D13" s="155"/>
      <c r="E13" s="156"/>
      <c r="F13" s="163" t="s">
        <v>13</v>
      </c>
      <c r="G13" s="156"/>
      <c r="H13" s="1"/>
      <c r="I13" s="1"/>
      <c r="J13" s="16"/>
      <c r="K13" s="1"/>
      <c r="L13" s="1"/>
      <c r="M13" s="1"/>
      <c r="N13" s="1"/>
      <c r="O13" s="2"/>
      <c r="P13" s="1"/>
      <c r="Q13" s="1"/>
      <c r="R13" s="1"/>
      <c r="S13" s="1"/>
      <c r="T13" s="3"/>
      <c r="U13" s="1"/>
      <c r="V13" s="1"/>
      <c r="W13" s="1"/>
      <c r="X13" s="1"/>
      <c r="Y13" s="1"/>
      <c r="Z13" s="1"/>
    </row>
    <row r="14" spans="1:26" ht="64.5" customHeight="1">
      <c r="A14" s="1"/>
      <c r="B14" s="167" t="s">
        <v>14</v>
      </c>
      <c r="C14" s="155"/>
      <c r="D14" s="155"/>
      <c r="E14" s="156"/>
      <c r="F14" s="168">
        <v>1</v>
      </c>
      <c r="G14" s="156"/>
      <c r="H14" s="1"/>
      <c r="I14" s="1"/>
      <c r="J14" s="17"/>
      <c r="K14" s="1"/>
      <c r="L14" s="1"/>
      <c r="M14" s="1"/>
      <c r="N14" s="1"/>
      <c r="O14" s="2"/>
      <c r="P14" s="1"/>
      <c r="Q14" s="1"/>
      <c r="R14" s="1"/>
      <c r="S14" s="1"/>
      <c r="T14" s="3"/>
      <c r="U14" s="1"/>
      <c r="V14" s="1"/>
      <c r="W14" s="1"/>
      <c r="X14" s="1"/>
      <c r="Y14" s="1"/>
      <c r="Z14" s="1"/>
    </row>
    <row r="15" spans="1:26" ht="15.75" customHeight="1">
      <c r="A15" s="1"/>
      <c r="B15" s="6"/>
      <c r="C15" s="6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2"/>
      <c r="P15" s="1"/>
      <c r="Q15" s="1"/>
      <c r="R15" s="1"/>
      <c r="S15" s="1"/>
      <c r="T15" s="3"/>
      <c r="U15" s="3"/>
      <c r="V15" s="1"/>
      <c r="W15" s="1"/>
      <c r="X15" s="1"/>
      <c r="Y15" s="1"/>
      <c r="Z15" s="1"/>
    </row>
    <row r="16" spans="1:26" ht="31.5" customHeight="1">
      <c r="A16" s="1"/>
      <c r="B16" s="157" t="s">
        <v>15</v>
      </c>
      <c r="C16" s="159" t="s">
        <v>16</v>
      </c>
      <c r="D16" s="160"/>
      <c r="E16" s="157" t="s">
        <v>17</v>
      </c>
      <c r="F16" s="159" t="s">
        <v>18</v>
      </c>
      <c r="G16" s="160"/>
      <c r="H16" s="157" t="s">
        <v>19</v>
      </c>
      <c r="I16" s="157" t="s">
        <v>20</v>
      </c>
      <c r="J16" s="157" t="s">
        <v>21</v>
      </c>
      <c r="K16" s="157" t="s">
        <v>22</v>
      </c>
      <c r="L16" s="157" t="s">
        <v>23</v>
      </c>
      <c r="M16" s="163" t="s">
        <v>24</v>
      </c>
      <c r="N16" s="156"/>
      <c r="O16" s="163" t="s">
        <v>25</v>
      </c>
      <c r="P16" s="156"/>
      <c r="Q16" s="157" t="s">
        <v>26</v>
      </c>
      <c r="R16" s="157" t="s">
        <v>27</v>
      </c>
      <c r="S16" s="163" t="s">
        <v>28</v>
      </c>
      <c r="T16" s="156"/>
      <c r="U16" s="157" t="s">
        <v>29</v>
      </c>
      <c r="V16" s="157" t="s">
        <v>30</v>
      </c>
      <c r="W16" s="157" t="s">
        <v>31</v>
      </c>
      <c r="X16" s="157" t="s">
        <v>32</v>
      </c>
      <c r="Y16" s="157" t="s">
        <v>44</v>
      </c>
      <c r="Z16" s="1"/>
    </row>
    <row r="17" spans="1:26" ht="15.75" customHeight="1">
      <c r="A17" s="1"/>
      <c r="B17" s="158"/>
      <c r="C17" s="161"/>
      <c r="D17" s="162"/>
      <c r="E17" s="158"/>
      <c r="F17" s="161"/>
      <c r="G17" s="162"/>
      <c r="H17" s="158"/>
      <c r="I17" s="158"/>
      <c r="J17" s="158"/>
      <c r="K17" s="158"/>
      <c r="L17" s="158"/>
      <c r="M17" s="18" t="s">
        <v>34</v>
      </c>
      <c r="N17" s="18" t="s">
        <v>5</v>
      </c>
      <c r="O17" s="18" t="s">
        <v>34</v>
      </c>
      <c r="P17" s="18" t="s">
        <v>5</v>
      </c>
      <c r="Q17" s="158"/>
      <c r="R17" s="158"/>
      <c r="S17" s="18" t="s">
        <v>34</v>
      </c>
      <c r="T17" s="19" t="s">
        <v>5</v>
      </c>
      <c r="U17" s="158"/>
      <c r="V17" s="158"/>
      <c r="W17" s="158"/>
      <c r="X17" s="158"/>
      <c r="Y17" s="158"/>
      <c r="Z17" s="1"/>
    </row>
    <row r="18" spans="1:26" ht="250.5" customHeight="1">
      <c r="A18" s="1"/>
      <c r="B18" s="20">
        <v>1</v>
      </c>
      <c r="C18" s="154" t="s">
        <v>45</v>
      </c>
      <c r="D18" s="156"/>
      <c r="E18" s="21" t="s">
        <v>46</v>
      </c>
      <c r="F18" s="167" t="s">
        <v>47</v>
      </c>
      <c r="G18" s="156"/>
      <c r="H18" s="22">
        <v>45294</v>
      </c>
      <c r="I18" s="22">
        <v>45716</v>
      </c>
      <c r="J18" s="23" t="str">
        <f>IF($H$9="SI",($F$9-I18)/365,"N/A")</f>
        <v>N/A</v>
      </c>
      <c r="K18" s="24">
        <v>1</v>
      </c>
      <c r="L18" s="21" t="s">
        <v>48</v>
      </c>
      <c r="M18" s="25">
        <v>789558510</v>
      </c>
      <c r="N18" s="26">
        <f>IFERROR(M18/VLOOKUP(TEXT(YEAR(I18),0),HIS_Minimo!$B$3:$C$44,2,0),0)</f>
        <v>554.66</v>
      </c>
      <c r="O18" s="27">
        <f>$F$7*N18</f>
        <v>789558510</v>
      </c>
      <c r="P18" s="27">
        <f>+O18/$F$7</f>
        <v>554.66</v>
      </c>
      <c r="Q18" s="23">
        <v>100</v>
      </c>
      <c r="R18" s="28">
        <v>100</v>
      </c>
      <c r="S18" s="29">
        <f>(O18*Q18/100)*$R$18/100</f>
        <v>789558510</v>
      </c>
      <c r="T18" s="23">
        <f>(P18*Q18/100)*$R$18/100</f>
        <v>554.66</v>
      </c>
      <c r="U18" s="42" t="s">
        <v>49</v>
      </c>
      <c r="V18" s="30">
        <v>45741</v>
      </c>
      <c r="W18" s="33">
        <f>($F$9-V18)/365</f>
        <v>0.42739726027397262</v>
      </c>
      <c r="X18" s="31" t="s">
        <v>50</v>
      </c>
      <c r="Y18" s="43" t="s">
        <v>51</v>
      </c>
      <c r="Z18" s="1"/>
    </row>
    <row r="19" spans="1:26" ht="15.75" customHeight="1">
      <c r="A19" s="1"/>
      <c r="B19" s="32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5"/>
      <c r="Z19" s="1"/>
    </row>
    <row r="20" spans="1:26" ht="201" customHeight="1">
      <c r="A20" s="1"/>
      <c r="B20" s="20">
        <v>2</v>
      </c>
      <c r="C20" s="169" t="s">
        <v>52</v>
      </c>
      <c r="D20" s="156"/>
      <c r="E20" s="21" t="s">
        <v>53</v>
      </c>
      <c r="F20" s="167" t="s">
        <v>54</v>
      </c>
      <c r="G20" s="156"/>
      <c r="H20" s="22">
        <v>45275</v>
      </c>
      <c r="I20" s="22">
        <v>45657</v>
      </c>
      <c r="J20" s="23" t="str">
        <f>IF($H$9="SI",($F$9-I20)/365,"N/A")</f>
        <v>N/A</v>
      </c>
      <c r="K20" s="24">
        <v>1</v>
      </c>
      <c r="L20" s="21" t="s">
        <v>55</v>
      </c>
      <c r="M20" s="25">
        <v>263028000</v>
      </c>
      <c r="N20" s="26">
        <f>IFERROR(M20/VLOOKUP(TEXT(YEAR(I20),0),HIS_Minimo!$B$3:$C$44,2,0),0)</f>
        <v>202.32923076923078</v>
      </c>
      <c r="O20" s="27">
        <f>$F$7*N20</f>
        <v>288015660</v>
      </c>
      <c r="P20" s="27">
        <f>+O20/$F$7</f>
        <v>202.32923076923078</v>
      </c>
      <c r="Q20" s="23">
        <v>100</v>
      </c>
      <c r="R20" s="28">
        <v>100</v>
      </c>
      <c r="S20" s="29">
        <f>(O20*Q20/100)*$R$18/100</f>
        <v>288015660</v>
      </c>
      <c r="T20" s="23">
        <f>(P20*Q20/100)*$R$18/100</f>
        <v>202.32923076923078</v>
      </c>
      <c r="U20" s="20" t="s">
        <v>56</v>
      </c>
      <c r="V20" s="30">
        <v>45707</v>
      </c>
      <c r="W20" s="33">
        <f>($F$9-V20)/365</f>
        <v>0.52054794520547942</v>
      </c>
      <c r="X20" s="31" t="s">
        <v>57</v>
      </c>
      <c r="Y20" s="43" t="s">
        <v>51</v>
      </c>
      <c r="Z20" s="1"/>
    </row>
    <row r="21" spans="1:26" ht="15.75" hidden="1" customHeight="1">
      <c r="A21" s="1"/>
      <c r="B21" s="154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6"/>
      <c r="Y21" s="46"/>
      <c r="Z21" s="1"/>
    </row>
    <row r="22" spans="1:26" ht="15.75" hidden="1" customHeight="1">
      <c r="A22" s="1"/>
      <c r="B22" s="20">
        <v>3</v>
      </c>
      <c r="C22" s="154"/>
      <c r="D22" s="156"/>
      <c r="E22" s="21"/>
      <c r="F22" s="167"/>
      <c r="G22" s="156"/>
      <c r="H22" s="22"/>
      <c r="I22" s="22"/>
      <c r="J22" s="23" t="str">
        <f>IF($H$9="SI",($F$9-I22)/365,"N/A")</f>
        <v>N/A</v>
      </c>
      <c r="K22" s="24"/>
      <c r="L22" s="21"/>
      <c r="M22" s="25"/>
      <c r="N22" s="26">
        <f>IFERROR(M22/VLOOKUP(TEXT(YEAR(I22),0),HIS_Minimo!$B$3:$C$44,2,0),0)</f>
        <v>0</v>
      </c>
      <c r="O22" s="27">
        <f>$F$7*N22</f>
        <v>0</v>
      </c>
      <c r="P22" s="27">
        <f>+O22/$F$7</f>
        <v>0</v>
      </c>
      <c r="Q22" s="23">
        <v>100</v>
      </c>
      <c r="R22" s="28">
        <v>100</v>
      </c>
      <c r="S22" s="29">
        <f>(O22*Q22/100)*$R$18/100</f>
        <v>0</v>
      </c>
      <c r="T22" s="23">
        <f>(P22*Q22/100)*$R$18/100</f>
        <v>0</v>
      </c>
      <c r="U22" s="20"/>
      <c r="V22" s="30"/>
      <c r="W22" s="33">
        <f>($F$9-V22)/365</f>
        <v>125.74520547945205</v>
      </c>
      <c r="X22" s="34"/>
      <c r="Y22" s="47"/>
      <c r="Z22" s="1"/>
    </row>
    <row r="23" spans="1:26" ht="15.75" hidden="1" customHeight="1">
      <c r="A23" s="1"/>
      <c r="B23" s="154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6"/>
      <c r="Y23" s="46"/>
      <c r="Z23" s="1"/>
    </row>
    <row r="24" spans="1:26" ht="15.75" hidden="1" customHeight="1">
      <c r="A24" s="1"/>
      <c r="B24" s="20">
        <v>4</v>
      </c>
      <c r="C24" s="154"/>
      <c r="D24" s="156"/>
      <c r="E24" s="21"/>
      <c r="F24" s="167"/>
      <c r="G24" s="156"/>
      <c r="H24" s="22"/>
      <c r="I24" s="22"/>
      <c r="J24" s="23" t="str">
        <f>IF($H$9="SI",($F$9-I24)/365,"N/A")</f>
        <v>N/A</v>
      </c>
      <c r="K24" s="24"/>
      <c r="L24" s="21"/>
      <c r="M24" s="25"/>
      <c r="N24" s="26">
        <f>IFERROR(M24/VLOOKUP(TEXT(YEAR(I24),0),HIS_Minimo!$B$3:$C$44,2,0),0)</f>
        <v>0</v>
      </c>
      <c r="O24" s="27">
        <f>$F$7*N24</f>
        <v>0</v>
      </c>
      <c r="P24" s="27">
        <f>+O24/$F$7</f>
        <v>0</v>
      </c>
      <c r="Q24" s="23">
        <v>100</v>
      </c>
      <c r="R24" s="28">
        <v>100</v>
      </c>
      <c r="S24" s="29">
        <f>(O24*Q24/100)*$R$18/100</f>
        <v>0</v>
      </c>
      <c r="T24" s="23">
        <f>(P24*Q24/100)*$R$18/100</f>
        <v>0</v>
      </c>
      <c r="U24" s="20"/>
      <c r="V24" s="30"/>
      <c r="W24" s="33">
        <f>($F$9-V24)/365</f>
        <v>125.74520547945205</v>
      </c>
      <c r="X24" s="34"/>
      <c r="Y24" s="47"/>
      <c r="Z24" s="1"/>
    </row>
    <row r="25" spans="1:26" ht="15.75" hidden="1" customHeight="1">
      <c r="A25" s="1"/>
      <c r="B25" s="154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6"/>
      <c r="Y25" s="46"/>
      <c r="Z25" s="1"/>
    </row>
    <row r="26" spans="1:26" ht="15.75" hidden="1" customHeight="1">
      <c r="A26" s="1"/>
      <c r="B26" s="20">
        <v>5</v>
      </c>
      <c r="C26" s="169"/>
      <c r="D26" s="156"/>
      <c r="E26" s="35"/>
      <c r="F26" s="167"/>
      <c r="G26" s="156"/>
      <c r="H26" s="22"/>
      <c r="I26" s="22"/>
      <c r="J26" s="23" t="str">
        <f>IF($H$9="SI",($F$9-I26)/365,"N/A")</f>
        <v>N/A</v>
      </c>
      <c r="K26" s="24"/>
      <c r="L26" s="21"/>
      <c r="M26" s="25"/>
      <c r="N26" s="26">
        <f>IFERROR(M26/VLOOKUP(TEXT(YEAR(I26),0),HIS_Minimo!$B$3:$C$44,2,0),0)</f>
        <v>0</v>
      </c>
      <c r="O26" s="27">
        <f>$F$7*N26</f>
        <v>0</v>
      </c>
      <c r="P26" s="27">
        <f>+O26/$F$7</f>
        <v>0</v>
      </c>
      <c r="Q26" s="23">
        <v>100</v>
      </c>
      <c r="R26" s="28">
        <v>100</v>
      </c>
      <c r="S26" s="29">
        <f>(O26*Q26/100)*$R$18/100</f>
        <v>0</v>
      </c>
      <c r="T26" s="23">
        <f>(P26*Q26/100)*$R$18/100</f>
        <v>0</v>
      </c>
      <c r="U26" s="21"/>
      <c r="V26" s="30"/>
      <c r="W26" s="33">
        <f>($F$9-V26)/365</f>
        <v>125.74520547945205</v>
      </c>
      <c r="X26" s="34"/>
      <c r="Y26" s="47"/>
      <c r="Z26" s="1"/>
    </row>
    <row r="27" spans="1:26" ht="15.75" hidden="1" customHeight="1">
      <c r="A27" s="1"/>
      <c r="B27" s="154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6"/>
      <c r="Y27" s="46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2"/>
      <c r="P28" s="1"/>
      <c r="Q28" s="1"/>
      <c r="R28" s="1"/>
      <c r="S28" s="36" t="s">
        <v>58</v>
      </c>
      <c r="T28" s="48">
        <f>ROUND(T20+T18,2)</f>
        <v>756.99</v>
      </c>
      <c r="U28" s="38" t="s">
        <v>43</v>
      </c>
      <c r="V28" s="39" t="str">
        <f>+IF(T28=0,"",IF(T28&gt;=H7,"SI","NO"))</f>
        <v>SI</v>
      </c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2"/>
      <c r="P29" s="1"/>
      <c r="Q29" s="1"/>
      <c r="R29" s="1"/>
      <c r="S29" s="1"/>
      <c r="T29" s="3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2"/>
      <c r="P30" s="1"/>
      <c r="Q30" s="1"/>
      <c r="R30" s="1"/>
      <c r="S30" s="1"/>
      <c r="T30" s="3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2"/>
      <c r="P31" s="1"/>
      <c r="Q31" s="1"/>
      <c r="R31" s="1"/>
      <c r="S31" s="1"/>
      <c r="T31" s="3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2"/>
      <c r="P32" s="1"/>
      <c r="Q32" s="1"/>
      <c r="R32" s="1"/>
      <c r="S32" s="1"/>
      <c r="T32" s="3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2"/>
      <c r="P33" s="1"/>
      <c r="Q33" s="1"/>
      <c r="R33" s="1"/>
      <c r="S33" s="1"/>
      <c r="T33" s="3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2"/>
      <c r="P34" s="1"/>
      <c r="Q34" s="1"/>
      <c r="R34" s="1"/>
      <c r="S34" s="1"/>
      <c r="T34" s="3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2"/>
      <c r="P35" s="1"/>
      <c r="Q35" s="1"/>
      <c r="R35" s="1"/>
      <c r="S35" s="1"/>
      <c r="T35" s="3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2"/>
      <c r="P36" s="1"/>
      <c r="Q36" s="1"/>
      <c r="R36" s="1"/>
      <c r="S36" s="1"/>
      <c r="T36" s="3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40"/>
      <c r="N37" s="40"/>
      <c r="O37" s="41"/>
      <c r="P37" s="40"/>
      <c r="Q37" s="1"/>
      <c r="R37" s="1"/>
      <c r="S37" s="1"/>
      <c r="T37" s="3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40"/>
      <c r="N38" s="40"/>
      <c r="O38" s="41"/>
      <c r="P38" s="40"/>
      <c r="Q38" s="1"/>
      <c r="R38" s="1"/>
      <c r="S38" s="1"/>
      <c r="T38" s="3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40"/>
      <c r="N39" s="40"/>
      <c r="O39" s="41"/>
      <c r="P39" s="40"/>
      <c r="Q39" s="1"/>
      <c r="R39" s="1"/>
      <c r="S39" s="1"/>
      <c r="T39" s="3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40"/>
      <c r="N40" s="40"/>
      <c r="O40" s="41"/>
      <c r="P40" s="40"/>
      <c r="Q40" s="1"/>
      <c r="R40" s="1"/>
      <c r="S40" s="1"/>
      <c r="T40" s="3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40"/>
      <c r="N41" s="40"/>
      <c r="O41" s="41"/>
      <c r="P41" s="40"/>
      <c r="Q41" s="1"/>
      <c r="R41" s="1"/>
      <c r="S41" s="1"/>
      <c r="T41" s="3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40"/>
      <c r="N42" s="40"/>
      <c r="O42" s="41"/>
      <c r="P42" s="40"/>
      <c r="Q42" s="1"/>
      <c r="R42" s="1"/>
      <c r="S42" s="1"/>
      <c r="T42" s="3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40"/>
      <c r="N43" s="40"/>
      <c r="O43" s="41"/>
      <c r="P43" s="40"/>
      <c r="Q43" s="1"/>
      <c r="R43" s="1"/>
      <c r="S43" s="1"/>
      <c r="T43" s="3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40"/>
      <c r="N44" s="40"/>
      <c r="O44" s="41"/>
      <c r="P44" s="40"/>
      <c r="Q44" s="1"/>
      <c r="R44" s="1"/>
      <c r="S44" s="1"/>
      <c r="T44" s="3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40"/>
      <c r="N45" s="40"/>
      <c r="O45" s="41"/>
      <c r="P45" s="40"/>
      <c r="Q45" s="1"/>
      <c r="R45" s="1"/>
      <c r="S45" s="1"/>
      <c r="T45" s="3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2"/>
      <c r="P46" s="1"/>
      <c r="Q46" s="1"/>
      <c r="R46" s="1"/>
      <c r="S46" s="1"/>
      <c r="T46" s="3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2"/>
      <c r="P47" s="1"/>
      <c r="Q47" s="1"/>
      <c r="R47" s="1"/>
      <c r="S47" s="1"/>
      <c r="T47" s="3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2"/>
      <c r="P48" s="1"/>
      <c r="Q48" s="1"/>
      <c r="R48" s="1"/>
      <c r="S48" s="1"/>
      <c r="T48" s="3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2"/>
      <c r="P49" s="1"/>
      <c r="Q49" s="1"/>
      <c r="R49" s="1"/>
      <c r="S49" s="1"/>
      <c r="T49" s="3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2"/>
      <c r="P50" s="1"/>
      <c r="Q50" s="1"/>
      <c r="R50" s="1"/>
      <c r="S50" s="1"/>
      <c r="T50" s="3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2"/>
      <c r="P51" s="1"/>
      <c r="Q51" s="1"/>
      <c r="R51" s="1"/>
      <c r="S51" s="1"/>
      <c r="T51" s="3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2"/>
      <c r="P52" s="1"/>
      <c r="Q52" s="1"/>
      <c r="R52" s="1"/>
      <c r="S52" s="1"/>
      <c r="T52" s="3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2"/>
      <c r="P53" s="1"/>
      <c r="Q53" s="1"/>
      <c r="R53" s="1"/>
      <c r="S53" s="1"/>
      <c r="T53" s="3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2"/>
      <c r="P54" s="1"/>
      <c r="Q54" s="1"/>
      <c r="R54" s="1"/>
      <c r="S54" s="1"/>
      <c r="T54" s="3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2"/>
      <c r="P55" s="1"/>
      <c r="Q55" s="1"/>
      <c r="R55" s="1"/>
      <c r="S55" s="1"/>
      <c r="T55" s="3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2"/>
      <c r="P56" s="1"/>
      <c r="Q56" s="1"/>
      <c r="R56" s="1"/>
      <c r="S56" s="1"/>
      <c r="T56" s="3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2"/>
      <c r="P57" s="1"/>
      <c r="Q57" s="1"/>
      <c r="R57" s="1"/>
      <c r="S57" s="1"/>
      <c r="T57" s="3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2"/>
      <c r="P58" s="1"/>
      <c r="Q58" s="1"/>
      <c r="R58" s="1"/>
      <c r="S58" s="1"/>
      <c r="T58" s="3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2"/>
      <c r="P59" s="1"/>
      <c r="Q59" s="1"/>
      <c r="R59" s="1"/>
      <c r="S59" s="1"/>
      <c r="T59" s="3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2"/>
      <c r="P60" s="1"/>
      <c r="Q60" s="1"/>
      <c r="R60" s="1"/>
      <c r="S60" s="1"/>
      <c r="T60" s="3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2"/>
      <c r="P61" s="1"/>
      <c r="Q61" s="1"/>
      <c r="R61" s="1"/>
      <c r="S61" s="1"/>
      <c r="T61" s="3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2"/>
      <c r="P62" s="1"/>
      <c r="Q62" s="1"/>
      <c r="R62" s="1"/>
      <c r="S62" s="1"/>
      <c r="T62" s="3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2"/>
      <c r="P63" s="1"/>
      <c r="Q63" s="1"/>
      <c r="R63" s="1"/>
      <c r="S63" s="1"/>
      <c r="T63" s="3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2"/>
      <c r="P64" s="1"/>
      <c r="Q64" s="1"/>
      <c r="R64" s="1"/>
      <c r="S64" s="1"/>
      <c r="T64" s="3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2"/>
      <c r="P65" s="1"/>
      <c r="Q65" s="1"/>
      <c r="R65" s="1"/>
      <c r="S65" s="1"/>
      <c r="T65" s="3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2"/>
      <c r="P66" s="1"/>
      <c r="Q66" s="1"/>
      <c r="R66" s="1"/>
      <c r="S66" s="1"/>
      <c r="T66" s="3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2"/>
      <c r="P67" s="1"/>
      <c r="Q67" s="1"/>
      <c r="R67" s="1"/>
      <c r="S67" s="1"/>
      <c r="T67" s="3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2"/>
      <c r="P68" s="1"/>
      <c r="Q68" s="1"/>
      <c r="R68" s="1"/>
      <c r="S68" s="1"/>
      <c r="T68" s="3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2"/>
      <c r="P69" s="1"/>
      <c r="Q69" s="1"/>
      <c r="R69" s="1"/>
      <c r="S69" s="1"/>
      <c r="T69" s="3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2"/>
      <c r="P70" s="1"/>
      <c r="Q70" s="1"/>
      <c r="R70" s="1"/>
      <c r="S70" s="1"/>
      <c r="T70" s="3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2"/>
      <c r="P71" s="1"/>
      <c r="Q71" s="1"/>
      <c r="R71" s="1"/>
      <c r="S71" s="1"/>
      <c r="T71" s="3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2"/>
      <c r="P72" s="1"/>
      <c r="Q72" s="1"/>
      <c r="R72" s="1"/>
      <c r="S72" s="1"/>
      <c r="T72" s="3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2"/>
      <c r="P73" s="1"/>
      <c r="Q73" s="1"/>
      <c r="R73" s="1"/>
      <c r="S73" s="1"/>
      <c r="T73" s="3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2"/>
      <c r="P74" s="1"/>
      <c r="Q74" s="1"/>
      <c r="R74" s="1"/>
      <c r="S74" s="1"/>
      <c r="T74" s="3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2"/>
      <c r="P75" s="1"/>
      <c r="Q75" s="1"/>
      <c r="R75" s="1"/>
      <c r="S75" s="1"/>
      <c r="T75" s="3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2"/>
      <c r="P76" s="1"/>
      <c r="Q76" s="1"/>
      <c r="R76" s="1"/>
      <c r="S76" s="1"/>
      <c r="T76" s="3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2"/>
      <c r="P77" s="1"/>
      <c r="Q77" s="1"/>
      <c r="R77" s="1"/>
      <c r="S77" s="1"/>
      <c r="T77" s="3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2"/>
      <c r="P78" s="1"/>
      <c r="Q78" s="1"/>
      <c r="R78" s="1"/>
      <c r="S78" s="1"/>
      <c r="T78" s="3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2"/>
      <c r="P79" s="1"/>
      <c r="Q79" s="1"/>
      <c r="R79" s="1"/>
      <c r="S79" s="1"/>
      <c r="T79" s="3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2"/>
      <c r="P80" s="1"/>
      <c r="Q80" s="1"/>
      <c r="R80" s="1"/>
      <c r="S80" s="1"/>
      <c r="T80" s="3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2"/>
      <c r="P81" s="1"/>
      <c r="Q81" s="1"/>
      <c r="R81" s="1"/>
      <c r="S81" s="1"/>
      <c r="T81" s="3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2"/>
      <c r="P82" s="1"/>
      <c r="Q82" s="1"/>
      <c r="R82" s="1"/>
      <c r="S82" s="1"/>
      <c r="T82" s="3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2"/>
      <c r="P83" s="1"/>
      <c r="Q83" s="1"/>
      <c r="R83" s="1"/>
      <c r="S83" s="1"/>
      <c r="T83" s="3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2"/>
      <c r="P84" s="1"/>
      <c r="Q84" s="1"/>
      <c r="R84" s="1"/>
      <c r="S84" s="1"/>
      <c r="T84" s="3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2"/>
      <c r="P85" s="1"/>
      <c r="Q85" s="1"/>
      <c r="R85" s="1"/>
      <c r="S85" s="1"/>
      <c r="T85" s="3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2"/>
      <c r="P86" s="1"/>
      <c r="Q86" s="1"/>
      <c r="R86" s="1"/>
      <c r="S86" s="1"/>
      <c r="T86" s="3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2"/>
      <c r="P87" s="1"/>
      <c r="Q87" s="1"/>
      <c r="R87" s="1"/>
      <c r="S87" s="1"/>
      <c r="T87" s="3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2"/>
      <c r="P88" s="1"/>
      <c r="Q88" s="1"/>
      <c r="R88" s="1"/>
      <c r="S88" s="1"/>
      <c r="T88" s="3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2"/>
      <c r="P89" s="1"/>
      <c r="Q89" s="1"/>
      <c r="R89" s="1"/>
      <c r="S89" s="1"/>
      <c r="T89" s="3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2"/>
      <c r="P90" s="1"/>
      <c r="Q90" s="1"/>
      <c r="R90" s="1"/>
      <c r="S90" s="1"/>
      <c r="T90" s="3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2"/>
      <c r="P91" s="1"/>
      <c r="Q91" s="1"/>
      <c r="R91" s="1"/>
      <c r="S91" s="1"/>
      <c r="T91" s="3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2"/>
      <c r="P92" s="1"/>
      <c r="Q92" s="1"/>
      <c r="R92" s="1"/>
      <c r="S92" s="1"/>
      <c r="T92" s="3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2"/>
      <c r="P93" s="1"/>
      <c r="Q93" s="1"/>
      <c r="R93" s="1"/>
      <c r="S93" s="1"/>
      <c r="T93" s="3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2"/>
      <c r="P94" s="1"/>
      <c r="Q94" s="1"/>
      <c r="R94" s="1"/>
      <c r="S94" s="1"/>
      <c r="T94" s="3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2"/>
      <c r="P95" s="1"/>
      <c r="Q95" s="1"/>
      <c r="R95" s="1"/>
      <c r="S95" s="1"/>
      <c r="T95" s="3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2"/>
      <c r="P96" s="1"/>
      <c r="Q96" s="1"/>
      <c r="R96" s="1"/>
      <c r="S96" s="1"/>
      <c r="T96" s="3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2"/>
      <c r="P97" s="1"/>
      <c r="Q97" s="1"/>
      <c r="R97" s="1"/>
      <c r="S97" s="1"/>
      <c r="T97" s="3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2"/>
      <c r="P98" s="1"/>
      <c r="Q98" s="1"/>
      <c r="R98" s="1"/>
      <c r="S98" s="1"/>
      <c r="T98" s="3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2"/>
      <c r="P99" s="1"/>
      <c r="Q99" s="1"/>
      <c r="R99" s="1"/>
      <c r="S99" s="1"/>
      <c r="T99" s="3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2"/>
      <c r="P100" s="1"/>
      <c r="Q100" s="1"/>
      <c r="R100" s="1"/>
      <c r="S100" s="1"/>
      <c r="T100" s="3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2"/>
      <c r="P101" s="1"/>
      <c r="Q101" s="1"/>
      <c r="R101" s="1"/>
      <c r="S101" s="1"/>
      <c r="T101" s="3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2"/>
      <c r="P102" s="1"/>
      <c r="Q102" s="1"/>
      <c r="R102" s="1"/>
      <c r="S102" s="1"/>
      <c r="T102" s="3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2"/>
      <c r="P103" s="1"/>
      <c r="Q103" s="1"/>
      <c r="R103" s="1"/>
      <c r="S103" s="1"/>
      <c r="T103" s="3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2"/>
      <c r="P104" s="1"/>
      <c r="Q104" s="1"/>
      <c r="R104" s="1"/>
      <c r="S104" s="1"/>
      <c r="T104" s="3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2"/>
      <c r="P105" s="1"/>
      <c r="Q105" s="1"/>
      <c r="R105" s="1"/>
      <c r="S105" s="1"/>
      <c r="T105" s="3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2"/>
      <c r="P106" s="1"/>
      <c r="Q106" s="1"/>
      <c r="R106" s="1"/>
      <c r="S106" s="1"/>
      <c r="T106" s="3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2"/>
      <c r="P107" s="1"/>
      <c r="Q107" s="1"/>
      <c r="R107" s="1"/>
      <c r="S107" s="1"/>
      <c r="T107" s="3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2"/>
      <c r="P108" s="1"/>
      <c r="Q108" s="1"/>
      <c r="R108" s="1"/>
      <c r="S108" s="1"/>
      <c r="T108" s="3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2"/>
      <c r="P109" s="1"/>
      <c r="Q109" s="1"/>
      <c r="R109" s="1"/>
      <c r="S109" s="1"/>
      <c r="T109" s="3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2"/>
      <c r="P110" s="1"/>
      <c r="Q110" s="1"/>
      <c r="R110" s="1"/>
      <c r="S110" s="1"/>
      <c r="T110" s="3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2"/>
      <c r="P111" s="1"/>
      <c r="Q111" s="1"/>
      <c r="R111" s="1"/>
      <c r="S111" s="1"/>
      <c r="T111" s="3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2"/>
      <c r="P112" s="1"/>
      <c r="Q112" s="1"/>
      <c r="R112" s="1"/>
      <c r="S112" s="1"/>
      <c r="T112" s="3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2"/>
      <c r="P113" s="1"/>
      <c r="Q113" s="1"/>
      <c r="R113" s="1"/>
      <c r="S113" s="1"/>
      <c r="T113" s="3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2"/>
      <c r="P114" s="1"/>
      <c r="Q114" s="1"/>
      <c r="R114" s="1"/>
      <c r="S114" s="1"/>
      <c r="T114" s="3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2"/>
      <c r="P115" s="1"/>
      <c r="Q115" s="1"/>
      <c r="R115" s="1"/>
      <c r="S115" s="1"/>
      <c r="T115" s="3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2"/>
      <c r="P116" s="1"/>
      <c r="Q116" s="1"/>
      <c r="R116" s="1"/>
      <c r="S116" s="1"/>
      <c r="T116" s="3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2"/>
      <c r="P117" s="1"/>
      <c r="Q117" s="1"/>
      <c r="R117" s="1"/>
      <c r="S117" s="1"/>
      <c r="T117" s="3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2"/>
      <c r="P118" s="1"/>
      <c r="Q118" s="1"/>
      <c r="R118" s="1"/>
      <c r="S118" s="1"/>
      <c r="T118" s="3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2"/>
      <c r="P119" s="1"/>
      <c r="Q119" s="1"/>
      <c r="R119" s="1"/>
      <c r="S119" s="1"/>
      <c r="T119" s="3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2"/>
      <c r="P120" s="1"/>
      <c r="Q120" s="1"/>
      <c r="R120" s="1"/>
      <c r="S120" s="1"/>
      <c r="T120" s="3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2"/>
      <c r="P121" s="1"/>
      <c r="Q121" s="1"/>
      <c r="R121" s="1"/>
      <c r="S121" s="1"/>
      <c r="T121" s="3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2"/>
      <c r="P122" s="1"/>
      <c r="Q122" s="1"/>
      <c r="R122" s="1"/>
      <c r="S122" s="1"/>
      <c r="T122" s="3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2"/>
      <c r="P123" s="1"/>
      <c r="Q123" s="1"/>
      <c r="R123" s="1"/>
      <c r="S123" s="1"/>
      <c r="T123" s="3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2"/>
      <c r="P124" s="1"/>
      <c r="Q124" s="1"/>
      <c r="R124" s="1"/>
      <c r="S124" s="1"/>
      <c r="T124" s="3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2"/>
      <c r="P125" s="1"/>
      <c r="Q125" s="1"/>
      <c r="R125" s="1"/>
      <c r="S125" s="1"/>
      <c r="T125" s="3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2"/>
      <c r="P126" s="1"/>
      <c r="Q126" s="1"/>
      <c r="R126" s="1"/>
      <c r="S126" s="1"/>
      <c r="T126" s="3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2"/>
      <c r="P127" s="1"/>
      <c r="Q127" s="1"/>
      <c r="R127" s="1"/>
      <c r="S127" s="1"/>
      <c r="T127" s="3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2"/>
      <c r="P128" s="1"/>
      <c r="Q128" s="1"/>
      <c r="R128" s="1"/>
      <c r="S128" s="1"/>
      <c r="T128" s="3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2"/>
      <c r="P129" s="1"/>
      <c r="Q129" s="1"/>
      <c r="R129" s="1"/>
      <c r="S129" s="1"/>
      <c r="T129" s="3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2"/>
      <c r="P130" s="1"/>
      <c r="Q130" s="1"/>
      <c r="R130" s="1"/>
      <c r="S130" s="1"/>
      <c r="T130" s="3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2"/>
      <c r="P131" s="1"/>
      <c r="Q131" s="1"/>
      <c r="R131" s="1"/>
      <c r="S131" s="1"/>
      <c r="T131" s="3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2"/>
      <c r="P132" s="1"/>
      <c r="Q132" s="1"/>
      <c r="R132" s="1"/>
      <c r="S132" s="1"/>
      <c r="T132" s="3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2"/>
      <c r="P133" s="1"/>
      <c r="Q133" s="1"/>
      <c r="R133" s="1"/>
      <c r="S133" s="1"/>
      <c r="T133" s="3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2"/>
      <c r="P134" s="1"/>
      <c r="Q134" s="1"/>
      <c r="R134" s="1"/>
      <c r="S134" s="1"/>
      <c r="T134" s="3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2"/>
      <c r="P135" s="1"/>
      <c r="Q135" s="1"/>
      <c r="R135" s="1"/>
      <c r="S135" s="1"/>
      <c r="T135" s="3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2"/>
      <c r="P136" s="1"/>
      <c r="Q136" s="1"/>
      <c r="R136" s="1"/>
      <c r="S136" s="1"/>
      <c r="T136" s="3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2"/>
      <c r="P137" s="1"/>
      <c r="Q137" s="1"/>
      <c r="R137" s="1"/>
      <c r="S137" s="1"/>
      <c r="T137" s="3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2"/>
      <c r="P138" s="1"/>
      <c r="Q138" s="1"/>
      <c r="R138" s="1"/>
      <c r="S138" s="1"/>
      <c r="T138" s="3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2"/>
      <c r="P139" s="1"/>
      <c r="Q139" s="1"/>
      <c r="R139" s="1"/>
      <c r="S139" s="1"/>
      <c r="T139" s="3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2"/>
      <c r="P140" s="1"/>
      <c r="Q140" s="1"/>
      <c r="R140" s="1"/>
      <c r="S140" s="1"/>
      <c r="T140" s="3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2"/>
      <c r="P141" s="1"/>
      <c r="Q141" s="1"/>
      <c r="R141" s="1"/>
      <c r="S141" s="1"/>
      <c r="T141" s="3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2"/>
      <c r="P142" s="1"/>
      <c r="Q142" s="1"/>
      <c r="R142" s="1"/>
      <c r="S142" s="1"/>
      <c r="T142" s="3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2"/>
      <c r="P143" s="1"/>
      <c r="Q143" s="1"/>
      <c r="R143" s="1"/>
      <c r="S143" s="1"/>
      <c r="T143" s="3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2"/>
      <c r="P144" s="1"/>
      <c r="Q144" s="1"/>
      <c r="R144" s="1"/>
      <c r="S144" s="1"/>
      <c r="T144" s="3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2"/>
      <c r="P145" s="1"/>
      <c r="Q145" s="1"/>
      <c r="R145" s="1"/>
      <c r="S145" s="1"/>
      <c r="T145" s="3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2"/>
      <c r="P146" s="1"/>
      <c r="Q146" s="1"/>
      <c r="R146" s="1"/>
      <c r="S146" s="1"/>
      <c r="T146" s="3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2"/>
      <c r="P147" s="1"/>
      <c r="Q147" s="1"/>
      <c r="R147" s="1"/>
      <c r="S147" s="1"/>
      <c r="T147" s="3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2"/>
      <c r="P148" s="1"/>
      <c r="Q148" s="1"/>
      <c r="R148" s="1"/>
      <c r="S148" s="1"/>
      <c r="T148" s="3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2"/>
      <c r="P149" s="1"/>
      <c r="Q149" s="1"/>
      <c r="R149" s="1"/>
      <c r="S149" s="1"/>
      <c r="T149" s="3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2"/>
      <c r="P150" s="1"/>
      <c r="Q150" s="1"/>
      <c r="R150" s="1"/>
      <c r="S150" s="1"/>
      <c r="T150" s="3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2"/>
      <c r="P151" s="1"/>
      <c r="Q151" s="1"/>
      <c r="R151" s="1"/>
      <c r="S151" s="1"/>
      <c r="T151" s="3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2"/>
      <c r="P152" s="1"/>
      <c r="Q152" s="1"/>
      <c r="R152" s="1"/>
      <c r="S152" s="1"/>
      <c r="T152" s="3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2"/>
      <c r="P153" s="1"/>
      <c r="Q153" s="1"/>
      <c r="R153" s="1"/>
      <c r="S153" s="1"/>
      <c r="T153" s="3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2"/>
      <c r="P154" s="1"/>
      <c r="Q154" s="1"/>
      <c r="R154" s="1"/>
      <c r="S154" s="1"/>
      <c r="T154" s="3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2"/>
      <c r="P155" s="1"/>
      <c r="Q155" s="1"/>
      <c r="R155" s="1"/>
      <c r="S155" s="1"/>
      <c r="T155" s="3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2"/>
      <c r="P156" s="1"/>
      <c r="Q156" s="1"/>
      <c r="R156" s="1"/>
      <c r="S156" s="1"/>
      <c r="T156" s="3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2"/>
      <c r="P157" s="1"/>
      <c r="Q157" s="1"/>
      <c r="R157" s="1"/>
      <c r="S157" s="1"/>
      <c r="T157" s="3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2"/>
      <c r="P158" s="1"/>
      <c r="Q158" s="1"/>
      <c r="R158" s="1"/>
      <c r="S158" s="1"/>
      <c r="T158" s="3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2"/>
      <c r="P159" s="1"/>
      <c r="Q159" s="1"/>
      <c r="R159" s="1"/>
      <c r="S159" s="1"/>
      <c r="T159" s="3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2"/>
      <c r="P160" s="1"/>
      <c r="Q160" s="1"/>
      <c r="R160" s="1"/>
      <c r="S160" s="1"/>
      <c r="T160" s="3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2"/>
      <c r="P161" s="1"/>
      <c r="Q161" s="1"/>
      <c r="R161" s="1"/>
      <c r="S161" s="1"/>
      <c r="T161" s="3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2"/>
      <c r="P162" s="1"/>
      <c r="Q162" s="1"/>
      <c r="R162" s="1"/>
      <c r="S162" s="1"/>
      <c r="T162" s="3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2"/>
      <c r="P163" s="1"/>
      <c r="Q163" s="1"/>
      <c r="R163" s="1"/>
      <c r="S163" s="1"/>
      <c r="T163" s="3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2"/>
      <c r="P164" s="1"/>
      <c r="Q164" s="1"/>
      <c r="R164" s="1"/>
      <c r="S164" s="1"/>
      <c r="T164" s="3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2"/>
      <c r="P165" s="1"/>
      <c r="Q165" s="1"/>
      <c r="R165" s="1"/>
      <c r="S165" s="1"/>
      <c r="T165" s="3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2"/>
      <c r="P166" s="1"/>
      <c r="Q166" s="1"/>
      <c r="R166" s="1"/>
      <c r="S166" s="1"/>
      <c r="T166" s="3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2"/>
      <c r="P167" s="1"/>
      <c r="Q167" s="1"/>
      <c r="R167" s="1"/>
      <c r="S167" s="1"/>
      <c r="T167" s="3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2"/>
      <c r="P168" s="1"/>
      <c r="Q168" s="1"/>
      <c r="R168" s="1"/>
      <c r="S168" s="1"/>
      <c r="T168" s="3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2"/>
      <c r="P169" s="1"/>
      <c r="Q169" s="1"/>
      <c r="R169" s="1"/>
      <c r="S169" s="1"/>
      <c r="T169" s="3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2"/>
      <c r="P170" s="1"/>
      <c r="Q170" s="1"/>
      <c r="R170" s="1"/>
      <c r="S170" s="1"/>
      <c r="T170" s="3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2"/>
      <c r="P171" s="1"/>
      <c r="Q171" s="1"/>
      <c r="R171" s="1"/>
      <c r="S171" s="1"/>
      <c r="T171" s="3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2"/>
      <c r="P172" s="1"/>
      <c r="Q172" s="1"/>
      <c r="R172" s="1"/>
      <c r="S172" s="1"/>
      <c r="T172" s="3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2"/>
      <c r="P173" s="1"/>
      <c r="Q173" s="1"/>
      <c r="R173" s="1"/>
      <c r="S173" s="1"/>
      <c r="T173" s="3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2"/>
      <c r="P174" s="1"/>
      <c r="Q174" s="1"/>
      <c r="R174" s="1"/>
      <c r="S174" s="1"/>
      <c r="T174" s="3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2"/>
      <c r="P175" s="1"/>
      <c r="Q175" s="1"/>
      <c r="R175" s="1"/>
      <c r="S175" s="1"/>
      <c r="T175" s="3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2"/>
      <c r="P176" s="1"/>
      <c r="Q176" s="1"/>
      <c r="R176" s="1"/>
      <c r="S176" s="1"/>
      <c r="T176" s="3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2"/>
      <c r="P177" s="1"/>
      <c r="Q177" s="1"/>
      <c r="R177" s="1"/>
      <c r="S177" s="1"/>
      <c r="T177" s="3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2"/>
      <c r="P178" s="1"/>
      <c r="Q178" s="1"/>
      <c r="R178" s="1"/>
      <c r="S178" s="1"/>
      <c r="T178" s="3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2"/>
      <c r="P179" s="1"/>
      <c r="Q179" s="1"/>
      <c r="R179" s="1"/>
      <c r="S179" s="1"/>
      <c r="T179" s="3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2"/>
      <c r="P180" s="1"/>
      <c r="Q180" s="1"/>
      <c r="R180" s="1"/>
      <c r="S180" s="1"/>
      <c r="T180" s="3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2"/>
      <c r="P181" s="1"/>
      <c r="Q181" s="1"/>
      <c r="R181" s="1"/>
      <c r="S181" s="1"/>
      <c r="T181" s="3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2"/>
      <c r="P182" s="1"/>
      <c r="Q182" s="1"/>
      <c r="R182" s="1"/>
      <c r="S182" s="1"/>
      <c r="T182" s="3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2"/>
      <c r="P183" s="1"/>
      <c r="Q183" s="1"/>
      <c r="R183" s="1"/>
      <c r="S183" s="1"/>
      <c r="T183" s="3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2"/>
      <c r="P184" s="1"/>
      <c r="Q184" s="1"/>
      <c r="R184" s="1"/>
      <c r="S184" s="1"/>
      <c r="T184" s="3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2"/>
      <c r="P185" s="1"/>
      <c r="Q185" s="1"/>
      <c r="R185" s="1"/>
      <c r="S185" s="1"/>
      <c r="T185" s="3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2"/>
      <c r="P186" s="1"/>
      <c r="Q186" s="1"/>
      <c r="R186" s="1"/>
      <c r="S186" s="1"/>
      <c r="T186" s="3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2"/>
      <c r="P187" s="1"/>
      <c r="Q187" s="1"/>
      <c r="R187" s="1"/>
      <c r="S187" s="1"/>
      <c r="T187" s="3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2"/>
      <c r="P188" s="1"/>
      <c r="Q188" s="1"/>
      <c r="R188" s="1"/>
      <c r="S188" s="1"/>
      <c r="T188" s="3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2"/>
      <c r="P189" s="1"/>
      <c r="Q189" s="1"/>
      <c r="R189" s="1"/>
      <c r="S189" s="1"/>
      <c r="T189" s="3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2"/>
      <c r="P190" s="1"/>
      <c r="Q190" s="1"/>
      <c r="R190" s="1"/>
      <c r="S190" s="1"/>
      <c r="T190" s="3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2"/>
      <c r="P191" s="1"/>
      <c r="Q191" s="1"/>
      <c r="R191" s="1"/>
      <c r="S191" s="1"/>
      <c r="T191" s="3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2"/>
      <c r="P192" s="1"/>
      <c r="Q192" s="1"/>
      <c r="R192" s="1"/>
      <c r="S192" s="1"/>
      <c r="T192" s="3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2"/>
      <c r="P193" s="1"/>
      <c r="Q193" s="1"/>
      <c r="R193" s="1"/>
      <c r="S193" s="1"/>
      <c r="T193" s="3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2"/>
      <c r="P194" s="1"/>
      <c r="Q194" s="1"/>
      <c r="R194" s="1"/>
      <c r="S194" s="1"/>
      <c r="T194" s="3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2"/>
      <c r="P195" s="1"/>
      <c r="Q195" s="1"/>
      <c r="R195" s="1"/>
      <c r="S195" s="1"/>
      <c r="T195" s="3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2"/>
      <c r="P196" s="1"/>
      <c r="Q196" s="1"/>
      <c r="R196" s="1"/>
      <c r="S196" s="1"/>
      <c r="T196" s="3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2"/>
      <c r="P197" s="1"/>
      <c r="Q197" s="1"/>
      <c r="R197" s="1"/>
      <c r="S197" s="1"/>
      <c r="T197" s="3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2"/>
      <c r="P198" s="1"/>
      <c r="Q198" s="1"/>
      <c r="R198" s="1"/>
      <c r="S198" s="1"/>
      <c r="T198" s="3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2"/>
      <c r="P199" s="1"/>
      <c r="Q199" s="1"/>
      <c r="R199" s="1"/>
      <c r="S199" s="1"/>
      <c r="T199" s="3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2"/>
      <c r="P200" s="1"/>
      <c r="Q200" s="1"/>
      <c r="R200" s="1"/>
      <c r="S200" s="1"/>
      <c r="T200" s="3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2"/>
      <c r="P201" s="1"/>
      <c r="Q201" s="1"/>
      <c r="R201" s="1"/>
      <c r="S201" s="1"/>
      <c r="T201" s="3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2"/>
      <c r="P202" s="1"/>
      <c r="Q202" s="1"/>
      <c r="R202" s="1"/>
      <c r="S202" s="1"/>
      <c r="T202" s="3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2"/>
      <c r="P203" s="1"/>
      <c r="Q203" s="1"/>
      <c r="R203" s="1"/>
      <c r="S203" s="1"/>
      <c r="T203" s="3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2"/>
      <c r="P204" s="1"/>
      <c r="Q204" s="1"/>
      <c r="R204" s="1"/>
      <c r="S204" s="1"/>
      <c r="T204" s="3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2"/>
      <c r="P205" s="1"/>
      <c r="Q205" s="1"/>
      <c r="R205" s="1"/>
      <c r="S205" s="1"/>
      <c r="T205" s="3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2"/>
      <c r="P206" s="1"/>
      <c r="Q206" s="1"/>
      <c r="R206" s="1"/>
      <c r="S206" s="1"/>
      <c r="T206" s="3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2"/>
      <c r="P207" s="1"/>
      <c r="Q207" s="1"/>
      <c r="R207" s="1"/>
      <c r="S207" s="1"/>
      <c r="T207" s="3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2"/>
      <c r="P208" s="1"/>
      <c r="Q208" s="1"/>
      <c r="R208" s="1"/>
      <c r="S208" s="1"/>
      <c r="T208" s="3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2"/>
      <c r="P209" s="1"/>
      <c r="Q209" s="1"/>
      <c r="R209" s="1"/>
      <c r="S209" s="1"/>
      <c r="T209" s="3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2"/>
      <c r="P210" s="1"/>
      <c r="Q210" s="1"/>
      <c r="R210" s="1"/>
      <c r="S210" s="1"/>
      <c r="T210" s="3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2"/>
      <c r="P211" s="1"/>
      <c r="Q211" s="1"/>
      <c r="R211" s="1"/>
      <c r="S211" s="1"/>
      <c r="T211" s="3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2"/>
      <c r="P212" s="1"/>
      <c r="Q212" s="1"/>
      <c r="R212" s="1"/>
      <c r="S212" s="1"/>
      <c r="T212" s="3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2"/>
      <c r="P213" s="1"/>
      <c r="Q213" s="1"/>
      <c r="R213" s="1"/>
      <c r="S213" s="1"/>
      <c r="T213" s="3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2"/>
      <c r="P214" s="1"/>
      <c r="Q214" s="1"/>
      <c r="R214" s="1"/>
      <c r="S214" s="1"/>
      <c r="T214" s="3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2"/>
      <c r="P215" s="1"/>
      <c r="Q215" s="1"/>
      <c r="R215" s="1"/>
      <c r="S215" s="1"/>
      <c r="T215" s="3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2"/>
      <c r="P216" s="1"/>
      <c r="Q216" s="1"/>
      <c r="R216" s="1"/>
      <c r="S216" s="1"/>
      <c r="T216" s="3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2"/>
      <c r="P217" s="1"/>
      <c r="Q217" s="1"/>
      <c r="R217" s="1"/>
      <c r="S217" s="1"/>
      <c r="T217" s="3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2"/>
      <c r="P218" s="1"/>
      <c r="Q218" s="1"/>
      <c r="R218" s="1"/>
      <c r="S218" s="1"/>
      <c r="T218" s="3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2"/>
      <c r="P219" s="1"/>
      <c r="Q219" s="1"/>
      <c r="R219" s="1"/>
      <c r="S219" s="1"/>
      <c r="T219" s="3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2"/>
      <c r="P220" s="1"/>
      <c r="Q220" s="1"/>
      <c r="R220" s="1"/>
      <c r="S220" s="1"/>
      <c r="T220" s="3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2"/>
      <c r="P221" s="1"/>
      <c r="Q221" s="1"/>
      <c r="R221" s="1"/>
      <c r="S221" s="1"/>
      <c r="T221" s="3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2"/>
      <c r="P222" s="1"/>
      <c r="Q222" s="1"/>
      <c r="R222" s="1"/>
      <c r="S222" s="1"/>
      <c r="T222" s="3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2"/>
      <c r="P223" s="1"/>
      <c r="Q223" s="1"/>
      <c r="R223" s="1"/>
      <c r="S223" s="1"/>
      <c r="T223" s="3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2"/>
      <c r="P224" s="1"/>
      <c r="Q224" s="1"/>
      <c r="R224" s="1"/>
      <c r="S224" s="1"/>
      <c r="T224" s="3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2"/>
      <c r="P225" s="1"/>
      <c r="Q225" s="1"/>
      <c r="R225" s="1"/>
      <c r="S225" s="1"/>
      <c r="T225" s="3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2"/>
      <c r="P226" s="1"/>
      <c r="Q226" s="1"/>
      <c r="R226" s="1"/>
      <c r="S226" s="1"/>
      <c r="T226" s="3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2"/>
      <c r="P227" s="1"/>
      <c r="Q227" s="1"/>
      <c r="R227" s="1"/>
      <c r="S227" s="1"/>
      <c r="T227" s="3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2"/>
      <c r="P228" s="1"/>
      <c r="Q228" s="1"/>
      <c r="R228" s="1"/>
      <c r="S228" s="1"/>
      <c r="T228" s="3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2"/>
      <c r="P229" s="1"/>
      <c r="Q229" s="1"/>
      <c r="R229" s="1"/>
      <c r="S229" s="1"/>
      <c r="T229" s="3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2"/>
      <c r="P230" s="1"/>
      <c r="Q230" s="1"/>
      <c r="R230" s="1"/>
      <c r="S230" s="1"/>
      <c r="T230" s="3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2"/>
      <c r="P231" s="1"/>
      <c r="Q231" s="1"/>
      <c r="R231" s="1"/>
      <c r="S231" s="1"/>
      <c r="T231" s="3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2"/>
      <c r="P232" s="1"/>
      <c r="Q232" s="1"/>
      <c r="R232" s="1"/>
      <c r="S232" s="1"/>
      <c r="T232" s="3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2"/>
      <c r="P233" s="1"/>
      <c r="Q233" s="1"/>
      <c r="R233" s="1"/>
      <c r="S233" s="1"/>
      <c r="T233" s="3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2"/>
      <c r="P234" s="1"/>
      <c r="Q234" s="1"/>
      <c r="R234" s="1"/>
      <c r="S234" s="1"/>
      <c r="T234" s="3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2"/>
      <c r="P235" s="1"/>
      <c r="Q235" s="1"/>
      <c r="R235" s="1"/>
      <c r="S235" s="1"/>
      <c r="T235" s="3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2"/>
      <c r="P236" s="1"/>
      <c r="Q236" s="1"/>
      <c r="R236" s="1"/>
      <c r="S236" s="1"/>
      <c r="T236" s="3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2"/>
      <c r="P237" s="1"/>
      <c r="Q237" s="1"/>
      <c r="R237" s="1"/>
      <c r="S237" s="1"/>
      <c r="T237" s="3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2"/>
      <c r="P238" s="1"/>
      <c r="Q238" s="1"/>
      <c r="R238" s="1"/>
      <c r="S238" s="1"/>
      <c r="T238" s="3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2"/>
      <c r="P239" s="1"/>
      <c r="Q239" s="1"/>
      <c r="R239" s="1"/>
      <c r="S239" s="1"/>
      <c r="T239" s="3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2"/>
      <c r="P240" s="1"/>
      <c r="Q240" s="1"/>
      <c r="R240" s="1"/>
      <c r="S240" s="1"/>
      <c r="T240" s="3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2"/>
      <c r="P241" s="1"/>
      <c r="Q241" s="1"/>
      <c r="R241" s="1"/>
      <c r="S241" s="1"/>
      <c r="T241" s="3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2"/>
      <c r="P242" s="1"/>
      <c r="Q242" s="1"/>
      <c r="R242" s="1"/>
      <c r="S242" s="1"/>
      <c r="T242" s="3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2"/>
      <c r="P243" s="1"/>
      <c r="Q243" s="1"/>
      <c r="R243" s="1"/>
      <c r="S243" s="1"/>
      <c r="T243" s="3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2"/>
      <c r="P244" s="1"/>
      <c r="Q244" s="1"/>
      <c r="R244" s="1"/>
      <c r="S244" s="1"/>
      <c r="T244" s="3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2"/>
      <c r="P245" s="1"/>
      <c r="Q245" s="1"/>
      <c r="R245" s="1"/>
      <c r="S245" s="1"/>
      <c r="T245" s="3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2"/>
      <c r="P246" s="1"/>
      <c r="Q246" s="1"/>
      <c r="R246" s="1"/>
      <c r="S246" s="1"/>
      <c r="T246" s="3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2"/>
      <c r="P247" s="1"/>
      <c r="Q247" s="1"/>
      <c r="R247" s="1"/>
      <c r="S247" s="1"/>
      <c r="T247" s="3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2"/>
      <c r="P248" s="1"/>
      <c r="Q248" s="1"/>
      <c r="R248" s="1"/>
      <c r="S248" s="1"/>
      <c r="T248" s="3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2"/>
      <c r="P249" s="1"/>
      <c r="Q249" s="1"/>
      <c r="R249" s="1"/>
      <c r="S249" s="1"/>
      <c r="T249" s="3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2"/>
      <c r="P250" s="1"/>
      <c r="Q250" s="1"/>
      <c r="R250" s="1"/>
      <c r="S250" s="1"/>
      <c r="T250" s="3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2"/>
      <c r="P251" s="1"/>
      <c r="Q251" s="1"/>
      <c r="R251" s="1"/>
      <c r="S251" s="1"/>
      <c r="T251" s="3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2"/>
      <c r="P252" s="1"/>
      <c r="Q252" s="1"/>
      <c r="R252" s="1"/>
      <c r="S252" s="1"/>
      <c r="T252" s="3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2"/>
      <c r="P253" s="1"/>
      <c r="Q253" s="1"/>
      <c r="R253" s="1"/>
      <c r="S253" s="1"/>
      <c r="T253" s="3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2"/>
      <c r="P254" s="1"/>
      <c r="Q254" s="1"/>
      <c r="R254" s="1"/>
      <c r="S254" s="1"/>
      <c r="T254" s="3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2"/>
      <c r="P255" s="1"/>
      <c r="Q255" s="1"/>
      <c r="R255" s="1"/>
      <c r="S255" s="1"/>
      <c r="T255" s="3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2"/>
      <c r="P256" s="1"/>
      <c r="Q256" s="1"/>
      <c r="R256" s="1"/>
      <c r="S256" s="1"/>
      <c r="T256" s="3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2"/>
      <c r="P257" s="1"/>
      <c r="Q257" s="1"/>
      <c r="R257" s="1"/>
      <c r="S257" s="1"/>
      <c r="T257" s="3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2"/>
      <c r="P258" s="1"/>
      <c r="Q258" s="1"/>
      <c r="R258" s="1"/>
      <c r="S258" s="1"/>
      <c r="T258" s="3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2"/>
      <c r="P259" s="1"/>
      <c r="Q259" s="1"/>
      <c r="R259" s="1"/>
      <c r="S259" s="1"/>
      <c r="T259" s="3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2"/>
      <c r="P260" s="1"/>
      <c r="Q260" s="1"/>
      <c r="R260" s="1"/>
      <c r="S260" s="1"/>
      <c r="T260" s="3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2"/>
      <c r="P261" s="1"/>
      <c r="Q261" s="1"/>
      <c r="R261" s="1"/>
      <c r="S261" s="1"/>
      <c r="T261" s="3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2"/>
      <c r="P262" s="1"/>
      <c r="Q262" s="1"/>
      <c r="R262" s="1"/>
      <c r="S262" s="1"/>
      <c r="T262" s="3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2"/>
      <c r="P263" s="1"/>
      <c r="Q263" s="1"/>
      <c r="R263" s="1"/>
      <c r="S263" s="1"/>
      <c r="T263" s="3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2"/>
      <c r="P264" s="1"/>
      <c r="Q264" s="1"/>
      <c r="R264" s="1"/>
      <c r="S264" s="1"/>
      <c r="T264" s="3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2"/>
      <c r="P265" s="1"/>
      <c r="Q265" s="1"/>
      <c r="R265" s="1"/>
      <c r="S265" s="1"/>
      <c r="T265" s="3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2"/>
      <c r="P266" s="1"/>
      <c r="Q266" s="1"/>
      <c r="R266" s="1"/>
      <c r="S266" s="1"/>
      <c r="T266" s="3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2"/>
      <c r="P267" s="1"/>
      <c r="Q267" s="1"/>
      <c r="R267" s="1"/>
      <c r="S267" s="1"/>
      <c r="T267" s="3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2"/>
      <c r="P268" s="1"/>
      <c r="Q268" s="1"/>
      <c r="R268" s="1"/>
      <c r="S268" s="1"/>
      <c r="T268" s="3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2"/>
      <c r="P269" s="1"/>
      <c r="Q269" s="1"/>
      <c r="R269" s="1"/>
      <c r="S269" s="1"/>
      <c r="T269" s="3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2"/>
      <c r="P270" s="1"/>
      <c r="Q270" s="1"/>
      <c r="R270" s="1"/>
      <c r="S270" s="1"/>
      <c r="T270" s="3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2"/>
      <c r="P271" s="1"/>
      <c r="Q271" s="1"/>
      <c r="R271" s="1"/>
      <c r="S271" s="1"/>
      <c r="T271" s="3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2"/>
      <c r="P272" s="1"/>
      <c r="Q272" s="1"/>
      <c r="R272" s="1"/>
      <c r="S272" s="1"/>
      <c r="T272" s="3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2"/>
      <c r="P273" s="1"/>
      <c r="Q273" s="1"/>
      <c r="R273" s="1"/>
      <c r="S273" s="1"/>
      <c r="T273" s="3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2"/>
      <c r="P274" s="1"/>
      <c r="Q274" s="1"/>
      <c r="R274" s="1"/>
      <c r="S274" s="1"/>
      <c r="T274" s="3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2"/>
      <c r="P275" s="1"/>
      <c r="Q275" s="1"/>
      <c r="R275" s="1"/>
      <c r="S275" s="1"/>
      <c r="T275" s="3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2"/>
      <c r="P276" s="1"/>
      <c r="Q276" s="1"/>
      <c r="R276" s="1"/>
      <c r="S276" s="1"/>
      <c r="T276" s="3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2"/>
      <c r="P277" s="1"/>
      <c r="Q277" s="1"/>
      <c r="R277" s="1"/>
      <c r="S277" s="1"/>
      <c r="T277" s="3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2"/>
      <c r="P278" s="1"/>
      <c r="Q278" s="1"/>
      <c r="R278" s="1"/>
      <c r="S278" s="1"/>
      <c r="T278" s="3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2"/>
      <c r="P279" s="1"/>
      <c r="Q279" s="1"/>
      <c r="R279" s="1"/>
      <c r="S279" s="1"/>
      <c r="T279" s="3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2"/>
      <c r="P280" s="1"/>
      <c r="Q280" s="1"/>
      <c r="R280" s="1"/>
      <c r="S280" s="1"/>
      <c r="T280" s="3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2"/>
      <c r="P281" s="1"/>
      <c r="Q281" s="1"/>
      <c r="R281" s="1"/>
      <c r="S281" s="1"/>
      <c r="T281" s="3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2"/>
      <c r="P282" s="1"/>
      <c r="Q282" s="1"/>
      <c r="R282" s="1"/>
      <c r="S282" s="1"/>
      <c r="T282" s="3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2"/>
      <c r="P283" s="1"/>
      <c r="Q283" s="1"/>
      <c r="R283" s="1"/>
      <c r="S283" s="1"/>
      <c r="T283" s="3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2"/>
      <c r="P284" s="1"/>
      <c r="Q284" s="1"/>
      <c r="R284" s="1"/>
      <c r="S284" s="1"/>
      <c r="T284" s="3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2"/>
      <c r="P285" s="1"/>
      <c r="Q285" s="1"/>
      <c r="R285" s="1"/>
      <c r="S285" s="1"/>
      <c r="T285" s="3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2"/>
      <c r="P286" s="1"/>
      <c r="Q286" s="1"/>
      <c r="R286" s="1"/>
      <c r="S286" s="1"/>
      <c r="T286" s="3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2"/>
      <c r="P287" s="1"/>
      <c r="Q287" s="1"/>
      <c r="R287" s="1"/>
      <c r="S287" s="1"/>
      <c r="T287" s="3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2"/>
      <c r="P288" s="1"/>
      <c r="Q288" s="1"/>
      <c r="R288" s="1"/>
      <c r="S288" s="1"/>
      <c r="T288" s="3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2"/>
      <c r="P289" s="1"/>
      <c r="Q289" s="1"/>
      <c r="R289" s="1"/>
      <c r="S289" s="1"/>
      <c r="T289" s="3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2"/>
      <c r="P290" s="1"/>
      <c r="Q290" s="1"/>
      <c r="R290" s="1"/>
      <c r="S290" s="1"/>
      <c r="T290" s="3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2"/>
      <c r="P291" s="1"/>
      <c r="Q291" s="1"/>
      <c r="R291" s="1"/>
      <c r="S291" s="1"/>
      <c r="T291" s="3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2"/>
      <c r="P292" s="1"/>
      <c r="Q292" s="1"/>
      <c r="R292" s="1"/>
      <c r="S292" s="1"/>
      <c r="T292" s="3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2"/>
      <c r="P293" s="1"/>
      <c r="Q293" s="1"/>
      <c r="R293" s="1"/>
      <c r="S293" s="1"/>
      <c r="T293" s="3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2"/>
      <c r="P294" s="1"/>
      <c r="Q294" s="1"/>
      <c r="R294" s="1"/>
      <c r="S294" s="1"/>
      <c r="T294" s="3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2"/>
      <c r="P295" s="1"/>
      <c r="Q295" s="1"/>
      <c r="R295" s="1"/>
      <c r="S295" s="1"/>
      <c r="T295" s="3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2"/>
      <c r="P296" s="1"/>
      <c r="Q296" s="1"/>
      <c r="R296" s="1"/>
      <c r="S296" s="1"/>
      <c r="T296" s="3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2"/>
      <c r="P297" s="1"/>
      <c r="Q297" s="1"/>
      <c r="R297" s="1"/>
      <c r="S297" s="1"/>
      <c r="T297" s="3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2"/>
      <c r="P298" s="1"/>
      <c r="Q298" s="1"/>
      <c r="R298" s="1"/>
      <c r="S298" s="1"/>
      <c r="T298" s="3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2"/>
      <c r="P299" s="1"/>
      <c r="Q299" s="1"/>
      <c r="R299" s="1"/>
      <c r="S299" s="1"/>
      <c r="T299" s="3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2"/>
      <c r="P300" s="1"/>
      <c r="Q300" s="1"/>
      <c r="R300" s="1"/>
      <c r="S300" s="1"/>
      <c r="T300" s="3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2"/>
      <c r="P301" s="1"/>
      <c r="Q301" s="1"/>
      <c r="R301" s="1"/>
      <c r="S301" s="1"/>
      <c r="T301" s="3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2"/>
      <c r="P302" s="1"/>
      <c r="Q302" s="1"/>
      <c r="R302" s="1"/>
      <c r="S302" s="1"/>
      <c r="T302" s="3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2"/>
      <c r="P303" s="1"/>
      <c r="Q303" s="1"/>
      <c r="R303" s="1"/>
      <c r="S303" s="1"/>
      <c r="T303" s="3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2"/>
      <c r="P304" s="1"/>
      <c r="Q304" s="1"/>
      <c r="R304" s="1"/>
      <c r="S304" s="1"/>
      <c r="T304" s="3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2"/>
      <c r="P305" s="1"/>
      <c r="Q305" s="1"/>
      <c r="R305" s="1"/>
      <c r="S305" s="1"/>
      <c r="T305" s="3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2"/>
      <c r="P306" s="1"/>
      <c r="Q306" s="1"/>
      <c r="R306" s="1"/>
      <c r="S306" s="1"/>
      <c r="T306" s="3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2"/>
      <c r="P307" s="1"/>
      <c r="Q307" s="1"/>
      <c r="R307" s="1"/>
      <c r="S307" s="1"/>
      <c r="T307" s="3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2"/>
      <c r="P308" s="1"/>
      <c r="Q308" s="1"/>
      <c r="R308" s="1"/>
      <c r="S308" s="1"/>
      <c r="T308" s="3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2"/>
      <c r="P309" s="1"/>
      <c r="Q309" s="1"/>
      <c r="R309" s="1"/>
      <c r="S309" s="1"/>
      <c r="T309" s="3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2"/>
      <c r="P310" s="1"/>
      <c r="Q310" s="1"/>
      <c r="R310" s="1"/>
      <c r="S310" s="1"/>
      <c r="T310" s="3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2"/>
      <c r="P311" s="1"/>
      <c r="Q311" s="1"/>
      <c r="R311" s="1"/>
      <c r="S311" s="1"/>
      <c r="T311" s="3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2"/>
      <c r="P312" s="1"/>
      <c r="Q312" s="1"/>
      <c r="R312" s="1"/>
      <c r="S312" s="1"/>
      <c r="T312" s="3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2"/>
      <c r="P313" s="1"/>
      <c r="Q313" s="1"/>
      <c r="R313" s="1"/>
      <c r="S313" s="1"/>
      <c r="T313" s="3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2"/>
      <c r="P314" s="1"/>
      <c r="Q314" s="1"/>
      <c r="R314" s="1"/>
      <c r="S314" s="1"/>
      <c r="T314" s="3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2"/>
      <c r="P315" s="1"/>
      <c r="Q315" s="1"/>
      <c r="R315" s="1"/>
      <c r="S315" s="1"/>
      <c r="T315" s="3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2"/>
      <c r="P316" s="1"/>
      <c r="Q316" s="1"/>
      <c r="R316" s="1"/>
      <c r="S316" s="1"/>
      <c r="T316" s="3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2"/>
      <c r="P317" s="1"/>
      <c r="Q317" s="1"/>
      <c r="R317" s="1"/>
      <c r="S317" s="1"/>
      <c r="T317" s="3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2"/>
      <c r="P318" s="1"/>
      <c r="Q318" s="1"/>
      <c r="R318" s="1"/>
      <c r="S318" s="1"/>
      <c r="T318" s="3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2"/>
      <c r="P319" s="1"/>
      <c r="Q319" s="1"/>
      <c r="R319" s="1"/>
      <c r="S319" s="1"/>
      <c r="T319" s="3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2"/>
      <c r="P320" s="1"/>
      <c r="Q320" s="1"/>
      <c r="R320" s="1"/>
      <c r="S320" s="1"/>
      <c r="T320" s="3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2"/>
      <c r="P321" s="1"/>
      <c r="Q321" s="1"/>
      <c r="R321" s="1"/>
      <c r="S321" s="1"/>
      <c r="T321" s="3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2"/>
      <c r="P322" s="1"/>
      <c r="Q322" s="1"/>
      <c r="R322" s="1"/>
      <c r="S322" s="1"/>
      <c r="T322" s="3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2"/>
      <c r="P323" s="1"/>
      <c r="Q323" s="1"/>
      <c r="R323" s="1"/>
      <c r="S323" s="1"/>
      <c r="T323" s="3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2"/>
      <c r="P324" s="1"/>
      <c r="Q324" s="1"/>
      <c r="R324" s="1"/>
      <c r="S324" s="1"/>
      <c r="T324" s="3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2"/>
      <c r="P325" s="1"/>
      <c r="Q325" s="1"/>
      <c r="R325" s="1"/>
      <c r="S325" s="1"/>
      <c r="T325" s="3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2"/>
      <c r="P326" s="1"/>
      <c r="Q326" s="1"/>
      <c r="R326" s="1"/>
      <c r="S326" s="1"/>
      <c r="T326" s="3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2"/>
      <c r="P327" s="1"/>
      <c r="Q327" s="1"/>
      <c r="R327" s="1"/>
      <c r="S327" s="1"/>
      <c r="T327" s="3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2"/>
      <c r="P328" s="1"/>
      <c r="Q328" s="1"/>
      <c r="R328" s="1"/>
      <c r="S328" s="1"/>
      <c r="T328" s="3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2"/>
      <c r="P329" s="1"/>
      <c r="Q329" s="1"/>
      <c r="R329" s="1"/>
      <c r="S329" s="1"/>
      <c r="T329" s="3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2"/>
      <c r="P330" s="1"/>
      <c r="Q330" s="1"/>
      <c r="R330" s="1"/>
      <c r="S330" s="1"/>
      <c r="T330" s="3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2"/>
      <c r="P331" s="1"/>
      <c r="Q331" s="1"/>
      <c r="R331" s="1"/>
      <c r="S331" s="1"/>
      <c r="T331" s="3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2"/>
      <c r="P332" s="1"/>
      <c r="Q332" s="1"/>
      <c r="R332" s="1"/>
      <c r="S332" s="1"/>
      <c r="T332" s="3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2"/>
      <c r="P333" s="1"/>
      <c r="Q333" s="1"/>
      <c r="R333" s="1"/>
      <c r="S333" s="1"/>
      <c r="T333" s="3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2"/>
      <c r="P334" s="1"/>
      <c r="Q334" s="1"/>
      <c r="R334" s="1"/>
      <c r="S334" s="1"/>
      <c r="T334" s="3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2"/>
      <c r="P335" s="1"/>
      <c r="Q335" s="1"/>
      <c r="R335" s="1"/>
      <c r="S335" s="1"/>
      <c r="T335" s="3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2"/>
      <c r="P336" s="1"/>
      <c r="Q336" s="1"/>
      <c r="R336" s="1"/>
      <c r="S336" s="1"/>
      <c r="T336" s="3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2"/>
      <c r="P337" s="1"/>
      <c r="Q337" s="1"/>
      <c r="R337" s="1"/>
      <c r="S337" s="1"/>
      <c r="T337" s="3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2"/>
      <c r="P338" s="1"/>
      <c r="Q338" s="1"/>
      <c r="R338" s="1"/>
      <c r="S338" s="1"/>
      <c r="T338" s="3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2"/>
      <c r="P339" s="1"/>
      <c r="Q339" s="1"/>
      <c r="R339" s="1"/>
      <c r="S339" s="1"/>
      <c r="T339" s="3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2"/>
      <c r="P340" s="1"/>
      <c r="Q340" s="1"/>
      <c r="R340" s="1"/>
      <c r="S340" s="1"/>
      <c r="T340" s="3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2"/>
      <c r="P341" s="1"/>
      <c r="Q341" s="1"/>
      <c r="R341" s="1"/>
      <c r="S341" s="1"/>
      <c r="T341" s="3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2"/>
      <c r="P342" s="1"/>
      <c r="Q342" s="1"/>
      <c r="R342" s="1"/>
      <c r="S342" s="1"/>
      <c r="T342" s="3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2"/>
      <c r="P343" s="1"/>
      <c r="Q343" s="1"/>
      <c r="R343" s="1"/>
      <c r="S343" s="1"/>
      <c r="T343" s="3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2"/>
      <c r="P344" s="1"/>
      <c r="Q344" s="1"/>
      <c r="R344" s="1"/>
      <c r="S344" s="1"/>
      <c r="T344" s="3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2"/>
      <c r="P345" s="1"/>
      <c r="Q345" s="1"/>
      <c r="R345" s="1"/>
      <c r="S345" s="1"/>
      <c r="T345" s="3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2"/>
      <c r="P346" s="1"/>
      <c r="Q346" s="1"/>
      <c r="R346" s="1"/>
      <c r="S346" s="1"/>
      <c r="T346" s="3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2"/>
      <c r="P347" s="1"/>
      <c r="Q347" s="1"/>
      <c r="R347" s="1"/>
      <c r="S347" s="1"/>
      <c r="T347" s="3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2"/>
      <c r="P348" s="1"/>
      <c r="Q348" s="1"/>
      <c r="R348" s="1"/>
      <c r="S348" s="1"/>
      <c r="T348" s="3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2"/>
      <c r="P349" s="1"/>
      <c r="Q349" s="1"/>
      <c r="R349" s="1"/>
      <c r="S349" s="1"/>
      <c r="T349" s="3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2"/>
      <c r="P350" s="1"/>
      <c r="Q350" s="1"/>
      <c r="R350" s="1"/>
      <c r="S350" s="1"/>
      <c r="T350" s="3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2"/>
      <c r="P351" s="1"/>
      <c r="Q351" s="1"/>
      <c r="R351" s="1"/>
      <c r="S351" s="1"/>
      <c r="T351" s="3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2"/>
      <c r="P352" s="1"/>
      <c r="Q352" s="1"/>
      <c r="R352" s="1"/>
      <c r="S352" s="1"/>
      <c r="T352" s="3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2"/>
      <c r="P353" s="1"/>
      <c r="Q353" s="1"/>
      <c r="R353" s="1"/>
      <c r="S353" s="1"/>
      <c r="T353" s="3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2"/>
      <c r="P354" s="1"/>
      <c r="Q354" s="1"/>
      <c r="R354" s="1"/>
      <c r="S354" s="1"/>
      <c r="T354" s="3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2"/>
      <c r="P355" s="1"/>
      <c r="Q355" s="1"/>
      <c r="R355" s="1"/>
      <c r="S355" s="1"/>
      <c r="T355" s="3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2"/>
      <c r="P356" s="1"/>
      <c r="Q356" s="1"/>
      <c r="R356" s="1"/>
      <c r="S356" s="1"/>
      <c r="T356" s="3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2"/>
      <c r="P357" s="1"/>
      <c r="Q357" s="1"/>
      <c r="R357" s="1"/>
      <c r="S357" s="1"/>
      <c r="T357" s="3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2"/>
      <c r="P358" s="1"/>
      <c r="Q358" s="1"/>
      <c r="R358" s="1"/>
      <c r="S358" s="1"/>
      <c r="T358" s="3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2"/>
      <c r="P359" s="1"/>
      <c r="Q359" s="1"/>
      <c r="R359" s="1"/>
      <c r="S359" s="1"/>
      <c r="T359" s="3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2"/>
      <c r="P360" s="1"/>
      <c r="Q360" s="1"/>
      <c r="R360" s="1"/>
      <c r="S360" s="1"/>
      <c r="T360" s="3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2"/>
      <c r="P361" s="1"/>
      <c r="Q361" s="1"/>
      <c r="R361" s="1"/>
      <c r="S361" s="1"/>
      <c r="T361" s="3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2"/>
      <c r="P362" s="1"/>
      <c r="Q362" s="1"/>
      <c r="R362" s="1"/>
      <c r="S362" s="1"/>
      <c r="T362" s="3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2"/>
      <c r="P363" s="1"/>
      <c r="Q363" s="1"/>
      <c r="R363" s="1"/>
      <c r="S363" s="1"/>
      <c r="T363" s="3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2"/>
      <c r="P364" s="1"/>
      <c r="Q364" s="1"/>
      <c r="R364" s="1"/>
      <c r="S364" s="1"/>
      <c r="T364" s="3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2"/>
      <c r="P365" s="1"/>
      <c r="Q365" s="1"/>
      <c r="R365" s="1"/>
      <c r="S365" s="1"/>
      <c r="T365" s="3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2"/>
      <c r="P366" s="1"/>
      <c r="Q366" s="1"/>
      <c r="R366" s="1"/>
      <c r="S366" s="1"/>
      <c r="T366" s="3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2"/>
      <c r="P367" s="1"/>
      <c r="Q367" s="1"/>
      <c r="R367" s="1"/>
      <c r="S367" s="1"/>
      <c r="T367" s="3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2"/>
      <c r="P368" s="1"/>
      <c r="Q368" s="1"/>
      <c r="R368" s="1"/>
      <c r="S368" s="1"/>
      <c r="T368" s="3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2"/>
      <c r="P369" s="1"/>
      <c r="Q369" s="1"/>
      <c r="R369" s="1"/>
      <c r="S369" s="1"/>
      <c r="T369" s="3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2"/>
      <c r="P370" s="1"/>
      <c r="Q370" s="1"/>
      <c r="R370" s="1"/>
      <c r="S370" s="1"/>
      <c r="T370" s="3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2"/>
      <c r="P371" s="1"/>
      <c r="Q371" s="1"/>
      <c r="R371" s="1"/>
      <c r="S371" s="1"/>
      <c r="T371" s="3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2"/>
      <c r="P372" s="1"/>
      <c r="Q372" s="1"/>
      <c r="R372" s="1"/>
      <c r="S372" s="1"/>
      <c r="T372" s="3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2"/>
      <c r="P373" s="1"/>
      <c r="Q373" s="1"/>
      <c r="R373" s="1"/>
      <c r="S373" s="1"/>
      <c r="T373" s="3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2"/>
      <c r="P374" s="1"/>
      <c r="Q374" s="1"/>
      <c r="R374" s="1"/>
      <c r="S374" s="1"/>
      <c r="T374" s="3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2"/>
      <c r="P375" s="1"/>
      <c r="Q375" s="1"/>
      <c r="R375" s="1"/>
      <c r="S375" s="1"/>
      <c r="T375" s="3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2"/>
      <c r="P376" s="1"/>
      <c r="Q376" s="1"/>
      <c r="R376" s="1"/>
      <c r="S376" s="1"/>
      <c r="T376" s="3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2"/>
      <c r="P377" s="1"/>
      <c r="Q377" s="1"/>
      <c r="R377" s="1"/>
      <c r="S377" s="1"/>
      <c r="T377" s="3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2"/>
      <c r="P378" s="1"/>
      <c r="Q378" s="1"/>
      <c r="R378" s="1"/>
      <c r="S378" s="1"/>
      <c r="T378" s="3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2"/>
      <c r="P379" s="1"/>
      <c r="Q379" s="1"/>
      <c r="R379" s="1"/>
      <c r="S379" s="1"/>
      <c r="T379" s="3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2"/>
      <c r="P380" s="1"/>
      <c r="Q380" s="1"/>
      <c r="R380" s="1"/>
      <c r="S380" s="1"/>
      <c r="T380" s="3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2"/>
      <c r="P381" s="1"/>
      <c r="Q381" s="1"/>
      <c r="R381" s="1"/>
      <c r="S381" s="1"/>
      <c r="T381" s="3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2"/>
      <c r="P382" s="1"/>
      <c r="Q382" s="1"/>
      <c r="R382" s="1"/>
      <c r="S382" s="1"/>
      <c r="T382" s="3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2"/>
      <c r="P383" s="1"/>
      <c r="Q383" s="1"/>
      <c r="R383" s="1"/>
      <c r="S383" s="1"/>
      <c r="T383" s="3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2"/>
      <c r="P384" s="1"/>
      <c r="Q384" s="1"/>
      <c r="R384" s="1"/>
      <c r="S384" s="1"/>
      <c r="T384" s="3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2"/>
      <c r="P385" s="1"/>
      <c r="Q385" s="1"/>
      <c r="R385" s="1"/>
      <c r="S385" s="1"/>
      <c r="T385" s="3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2"/>
      <c r="P386" s="1"/>
      <c r="Q386" s="1"/>
      <c r="R386" s="1"/>
      <c r="S386" s="1"/>
      <c r="T386" s="3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2"/>
      <c r="P387" s="1"/>
      <c r="Q387" s="1"/>
      <c r="R387" s="1"/>
      <c r="S387" s="1"/>
      <c r="T387" s="3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2"/>
      <c r="P388" s="1"/>
      <c r="Q388" s="1"/>
      <c r="R388" s="1"/>
      <c r="S388" s="1"/>
      <c r="T388" s="3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2"/>
      <c r="P389" s="1"/>
      <c r="Q389" s="1"/>
      <c r="R389" s="1"/>
      <c r="S389" s="1"/>
      <c r="T389" s="3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2"/>
      <c r="P390" s="1"/>
      <c r="Q390" s="1"/>
      <c r="R390" s="1"/>
      <c r="S390" s="1"/>
      <c r="T390" s="3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2"/>
      <c r="P391" s="1"/>
      <c r="Q391" s="1"/>
      <c r="R391" s="1"/>
      <c r="S391" s="1"/>
      <c r="T391" s="3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2"/>
      <c r="P392" s="1"/>
      <c r="Q392" s="1"/>
      <c r="R392" s="1"/>
      <c r="S392" s="1"/>
      <c r="T392" s="3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2"/>
      <c r="P393" s="1"/>
      <c r="Q393" s="1"/>
      <c r="R393" s="1"/>
      <c r="S393" s="1"/>
      <c r="T393" s="3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2"/>
      <c r="P394" s="1"/>
      <c r="Q394" s="1"/>
      <c r="R394" s="1"/>
      <c r="S394" s="1"/>
      <c r="T394" s="3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2"/>
      <c r="P395" s="1"/>
      <c r="Q395" s="1"/>
      <c r="R395" s="1"/>
      <c r="S395" s="1"/>
      <c r="T395" s="3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2"/>
      <c r="P396" s="1"/>
      <c r="Q396" s="1"/>
      <c r="R396" s="1"/>
      <c r="S396" s="1"/>
      <c r="T396" s="3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2"/>
      <c r="P397" s="1"/>
      <c r="Q397" s="1"/>
      <c r="R397" s="1"/>
      <c r="S397" s="1"/>
      <c r="T397" s="3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2"/>
      <c r="P398" s="1"/>
      <c r="Q398" s="1"/>
      <c r="R398" s="1"/>
      <c r="S398" s="1"/>
      <c r="T398" s="3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2"/>
      <c r="P399" s="1"/>
      <c r="Q399" s="1"/>
      <c r="R399" s="1"/>
      <c r="S399" s="1"/>
      <c r="T399" s="3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2"/>
      <c r="P400" s="1"/>
      <c r="Q400" s="1"/>
      <c r="R400" s="1"/>
      <c r="S400" s="1"/>
      <c r="T400" s="3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2"/>
      <c r="P401" s="1"/>
      <c r="Q401" s="1"/>
      <c r="R401" s="1"/>
      <c r="S401" s="1"/>
      <c r="T401" s="3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2"/>
      <c r="P402" s="1"/>
      <c r="Q402" s="1"/>
      <c r="R402" s="1"/>
      <c r="S402" s="1"/>
      <c r="T402" s="3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2"/>
      <c r="P403" s="1"/>
      <c r="Q403" s="1"/>
      <c r="R403" s="1"/>
      <c r="S403" s="1"/>
      <c r="T403" s="3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2"/>
      <c r="P404" s="1"/>
      <c r="Q404" s="1"/>
      <c r="R404" s="1"/>
      <c r="S404" s="1"/>
      <c r="T404" s="3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2"/>
      <c r="P405" s="1"/>
      <c r="Q405" s="1"/>
      <c r="R405" s="1"/>
      <c r="S405" s="1"/>
      <c r="T405" s="3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2"/>
      <c r="P406" s="1"/>
      <c r="Q406" s="1"/>
      <c r="R406" s="1"/>
      <c r="S406" s="1"/>
      <c r="T406" s="3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2"/>
      <c r="P407" s="1"/>
      <c r="Q407" s="1"/>
      <c r="R407" s="1"/>
      <c r="S407" s="1"/>
      <c r="T407" s="3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2"/>
      <c r="P408" s="1"/>
      <c r="Q408" s="1"/>
      <c r="R408" s="1"/>
      <c r="S408" s="1"/>
      <c r="T408" s="3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2"/>
      <c r="P409" s="1"/>
      <c r="Q409" s="1"/>
      <c r="R409" s="1"/>
      <c r="S409" s="1"/>
      <c r="T409" s="3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2"/>
      <c r="P410" s="1"/>
      <c r="Q410" s="1"/>
      <c r="R410" s="1"/>
      <c r="S410" s="1"/>
      <c r="T410" s="3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2"/>
      <c r="P411" s="1"/>
      <c r="Q411" s="1"/>
      <c r="R411" s="1"/>
      <c r="S411" s="1"/>
      <c r="T411" s="3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2"/>
      <c r="P412" s="1"/>
      <c r="Q412" s="1"/>
      <c r="R412" s="1"/>
      <c r="S412" s="1"/>
      <c r="T412" s="3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2"/>
      <c r="P413" s="1"/>
      <c r="Q413" s="1"/>
      <c r="R413" s="1"/>
      <c r="S413" s="1"/>
      <c r="T413" s="3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2"/>
      <c r="P414" s="1"/>
      <c r="Q414" s="1"/>
      <c r="R414" s="1"/>
      <c r="S414" s="1"/>
      <c r="T414" s="3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2"/>
      <c r="P415" s="1"/>
      <c r="Q415" s="1"/>
      <c r="R415" s="1"/>
      <c r="S415" s="1"/>
      <c r="T415" s="3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2"/>
      <c r="P416" s="1"/>
      <c r="Q416" s="1"/>
      <c r="R416" s="1"/>
      <c r="S416" s="1"/>
      <c r="T416" s="3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2"/>
      <c r="P417" s="1"/>
      <c r="Q417" s="1"/>
      <c r="R417" s="1"/>
      <c r="S417" s="1"/>
      <c r="T417" s="3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2"/>
      <c r="P418" s="1"/>
      <c r="Q418" s="1"/>
      <c r="R418" s="1"/>
      <c r="S418" s="1"/>
      <c r="T418" s="3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2"/>
      <c r="P419" s="1"/>
      <c r="Q419" s="1"/>
      <c r="R419" s="1"/>
      <c r="S419" s="1"/>
      <c r="T419" s="3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2"/>
      <c r="P420" s="1"/>
      <c r="Q420" s="1"/>
      <c r="R420" s="1"/>
      <c r="S420" s="1"/>
      <c r="T420" s="3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2"/>
      <c r="P421" s="1"/>
      <c r="Q421" s="1"/>
      <c r="R421" s="1"/>
      <c r="S421" s="1"/>
      <c r="T421" s="3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2"/>
      <c r="P422" s="1"/>
      <c r="Q422" s="1"/>
      <c r="R422" s="1"/>
      <c r="S422" s="1"/>
      <c r="T422" s="3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2"/>
      <c r="P423" s="1"/>
      <c r="Q423" s="1"/>
      <c r="R423" s="1"/>
      <c r="S423" s="1"/>
      <c r="T423" s="3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2"/>
      <c r="P424" s="1"/>
      <c r="Q424" s="1"/>
      <c r="R424" s="1"/>
      <c r="S424" s="1"/>
      <c r="T424" s="3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2"/>
      <c r="P425" s="1"/>
      <c r="Q425" s="1"/>
      <c r="R425" s="1"/>
      <c r="S425" s="1"/>
      <c r="T425" s="3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2"/>
      <c r="P426" s="1"/>
      <c r="Q426" s="1"/>
      <c r="R426" s="1"/>
      <c r="S426" s="1"/>
      <c r="T426" s="3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2"/>
      <c r="P427" s="1"/>
      <c r="Q427" s="1"/>
      <c r="R427" s="1"/>
      <c r="S427" s="1"/>
      <c r="T427" s="3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2"/>
      <c r="P428" s="1"/>
      <c r="Q428" s="1"/>
      <c r="R428" s="1"/>
      <c r="S428" s="1"/>
      <c r="T428" s="3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2"/>
      <c r="P429" s="1"/>
      <c r="Q429" s="1"/>
      <c r="R429" s="1"/>
      <c r="S429" s="1"/>
      <c r="T429" s="3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2"/>
      <c r="P430" s="1"/>
      <c r="Q430" s="1"/>
      <c r="R430" s="1"/>
      <c r="S430" s="1"/>
      <c r="T430" s="3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2"/>
      <c r="P431" s="1"/>
      <c r="Q431" s="1"/>
      <c r="R431" s="1"/>
      <c r="S431" s="1"/>
      <c r="T431" s="3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2"/>
      <c r="P432" s="1"/>
      <c r="Q432" s="1"/>
      <c r="R432" s="1"/>
      <c r="S432" s="1"/>
      <c r="T432" s="3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2"/>
      <c r="P433" s="1"/>
      <c r="Q433" s="1"/>
      <c r="R433" s="1"/>
      <c r="S433" s="1"/>
      <c r="T433" s="3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2"/>
      <c r="P434" s="1"/>
      <c r="Q434" s="1"/>
      <c r="R434" s="1"/>
      <c r="S434" s="1"/>
      <c r="T434" s="3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2"/>
      <c r="P435" s="1"/>
      <c r="Q435" s="1"/>
      <c r="R435" s="1"/>
      <c r="S435" s="1"/>
      <c r="T435" s="3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2"/>
      <c r="P436" s="1"/>
      <c r="Q436" s="1"/>
      <c r="R436" s="1"/>
      <c r="S436" s="1"/>
      <c r="T436" s="3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2"/>
      <c r="P437" s="1"/>
      <c r="Q437" s="1"/>
      <c r="R437" s="1"/>
      <c r="S437" s="1"/>
      <c r="T437" s="3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2"/>
      <c r="P438" s="1"/>
      <c r="Q438" s="1"/>
      <c r="R438" s="1"/>
      <c r="S438" s="1"/>
      <c r="T438" s="3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2"/>
      <c r="P439" s="1"/>
      <c r="Q439" s="1"/>
      <c r="R439" s="1"/>
      <c r="S439" s="1"/>
      <c r="T439" s="3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2"/>
      <c r="P440" s="1"/>
      <c r="Q440" s="1"/>
      <c r="R440" s="1"/>
      <c r="S440" s="1"/>
      <c r="T440" s="3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2"/>
      <c r="P441" s="1"/>
      <c r="Q441" s="1"/>
      <c r="R441" s="1"/>
      <c r="S441" s="1"/>
      <c r="T441" s="3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2"/>
      <c r="P442" s="1"/>
      <c r="Q442" s="1"/>
      <c r="R442" s="1"/>
      <c r="S442" s="1"/>
      <c r="T442" s="3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2"/>
      <c r="P443" s="1"/>
      <c r="Q443" s="1"/>
      <c r="R443" s="1"/>
      <c r="S443" s="1"/>
      <c r="T443" s="3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2"/>
      <c r="P444" s="1"/>
      <c r="Q444" s="1"/>
      <c r="R444" s="1"/>
      <c r="S444" s="1"/>
      <c r="T444" s="3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2"/>
      <c r="P445" s="1"/>
      <c r="Q445" s="1"/>
      <c r="R445" s="1"/>
      <c r="S445" s="1"/>
      <c r="T445" s="3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2"/>
      <c r="P446" s="1"/>
      <c r="Q446" s="1"/>
      <c r="R446" s="1"/>
      <c r="S446" s="1"/>
      <c r="T446" s="3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2"/>
      <c r="P447" s="1"/>
      <c r="Q447" s="1"/>
      <c r="R447" s="1"/>
      <c r="S447" s="1"/>
      <c r="T447" s="3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2"/>
      <c r="P448" s="1"/>
      <c r="Q448" s="1"/>
      <c r="R448" s="1"/>
      <c r="S448" s="1"/>
      <c r="T448" s="3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2"/>
      <c r="P449" s="1"/>
      <c r="Q449" s="1"/>
      <c r="R449" s="1"/>
      <c r="S449" s="1"/>
      <c r="T449" s="3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2"/>
      <c r="P450" s="1"/>
      <c r="Q450" s="1"/>
      <c r="R450" s="1"/>
      <c r="S450" s="1"/>
      <c r="T450" s="3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2"/>
      <c r="P451" s="1"/>
      <c r="Q451" s="1"/>
      <c r="R451" s="1"/>
      <c r="S451" s="1"/>
      <c r="T451" s="3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2"/>
      <c r="P452" s="1"/>
      <c r="Q452" s="1"/>
      <c r="R452" s="1"/>
      <c r="S452" s="1"/>
      <c r="T452" s="3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2"/>
      <c r="P453" s="1"/>
      <c r="Q453" s="1"/>
      <c r="R453" s="1"/>
      <c r="S453" s="1"/>
      <c r="T453" s="3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2"/>
      <c r="P454" s="1"/>
      <c r="Q454" s="1"/>
      <c r="R454" s="1"/>
      <c r="S454" s="1"/>
      <c r="T454" s="3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2"/>
      <c r="P455" s="1"/>
      <c r="Q455" s="1"/>
      <c r="R455" s="1"/>
      <c r="S455" s="1"/>
      <c r="T455" s="3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2"/>
      <c r="P456" s="1"/>
      <c r="Q456" s="1"/>
      <c r="R456" s="1"/>
      <c r="S456" s="1"/>
      <c r="T456" s="3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2"/>
      <c r="P457" s="1"/>
      <c r="Q457" s="1"/>
      <c r="R457" s="1"/>
      <c r="S457" s="1"/>
      <c r="T457" s="3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2"/>
      <c r="P458" s="1"/>
      <c r="Q458" s="1"/>
      <c r="R458" s="1"/>
      <c r="S458" s="1"/>
      <c r="T458" s="3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2"/>
      <c r="P459" s="1"/>
      <c r="Q459" s="1"/>
      <c r="R459" s="1"/>
      <c r="S459" s="1"/>
      <c r="T459" s="3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2"/>
      <c r="P460" s="1"/>
      <c r="Q460" s="1"/>
      <c r="R460" s="1"/>
      <c r="S460" s="1"/>
      <c r="T460" s="3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2"/>
      <c r="P461" s="1"/>
      <c r="Q461" s="1"/>
      <c r="R461" s="1"/>
      <c r="S461" s="1"/>
      <c r="T461" s="3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2"/>
      <c r="P462" s="1"/>
      <c r="Q462" s="1"/>
      <c r="R462" s="1"/>
      <c r="S462" s="1"/>
      <c r="T462" s="3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2"/>
      <c r="P463" s="1"/>
      <c r="Q463" s="1"/>
      <c r="R463" s="1"/>
      <c r="S463" s="1"/>
      <c r="T463" s="3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2"/>
      <c r="P464" s="1"/>
      <c r="Q464" s="1"/>
      <c r="R464" s="1"/>
      <c r="S464" s="1"/>
      <c r="T464" s="3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2"/>
      <c r="P465" s="1"/>
      <c r="Q465" s="1"/>
      <c r="R465" s="1"/>
      <c r="S465" s="1"/>
      <c r="T465" s="3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2"/>
      <c r="P466" s="1"/>
      <c r="Q466" s="1"/>
      <c r="R466" s="1"/>
      <c r="S466" s="1"/>
      <c r="T466" s="3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2"/>
      <c r="P467" s="1"/>
      <c r="Q467" s="1"/>
      <c r="R467" s="1"/>
      <c r="S467" s="1"/>
      <c r="T467" s="3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2"/>
      <c r="P468" s="1"/>
      <c r="Q468" s="1"/>
      <c r="R468" s="1"/>
      <c r="S468" s="1"/>
      <c r="T468" s="3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2"/>
      <c r="P469" s="1"/>
      <c r="Q469" s="1"/>
      <c r="R469" s="1"/>
      <c r="S469" s="1"/>
      <c r="T469" s="3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2"/>
      <c r="P470" s="1"/>
      <c r="Q470" s="1"/>
      <c r="R470" s="1"/>
      <c r="S470" s="1"/>
      <c r="T470" s="3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2"/>
      <c r="P471" s="1"/>
      <c r="Q471" s="1"/>
      <c r="R471" s="1"/>
      <c r="S471" s="1"/>
      <c r="T471" s="3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2"/>
      <c r="P472" s="1"/>
      <c r="Q472" s="1"/>
      <c r="R472" s="1"/>
      <c r="S472" s="1"/>
      <c r="T472" s="3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2"/>
      <c r="P473" s="1"/>
      <c r="Q473" s="1"/>
      <c r="R473" s="1"/>
      <c r="S473" s="1"/>
      <c r="T473" s="3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2"/>
      <c r="P474" s="1"/>
      <c r="Q474" s="1"/>
      <c r="R474" s="1"/>
      <c r="S474" s="1"/>
      <c r="T474" s="3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2"/>
      <c r="P475" s="1"/>
      <c r="Q475" s="1"/>
      <c r="R475" s="1"/>
      <c r="S475" s="1"/>
      <c r="T475" s="3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2"/>
      <c r="P476" s="1"/>
      <c r="Q476" s="1"/>
      <c r="R476" s="1"/>
      <c r="S476" s="1"/>
      <c r="T476" s="3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2"/>
      <c r="P477" s="1"/>
      <c r="Q477" s="1"/>
      <c r="R477" s="1"/>
      <c r="S477" s="1"/>
      <c r="T477" s="3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2"/>
      <c r="P478" s="1"/>
      <c r="Q478" s="1"/>
      <c r="R478" s="1"/>
      <c r="S478" s="1"/>
      <c r="T478" s="3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2"/>
      <c r="P479" s="1"/>
      <c r="Q479" s="1"/>
      <c r="R479" s="1"/>
      <c r="S479" s="1"/>
      <c r="T479" s="3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2"/>
      <c r="P480" s="1"/>
      <c r="Q480" s="1"/>
      <c r="R480" s="1"/>
      <c r="S480" s="1"/>
      <c r="T480" s="3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2"/>
      <c r="P481" s="1"/>
      <c r="Q481" s="1"/>
      <c r="R481" s="1"/>
      <c r="S481" s="1"/>
      <c r="T481" s="3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2"/>
      <c r="P482" s="1"/>
      <c r="Q482" s="1"/>
      <c r="R482" s="1"/>
      <c r="S482" s="1"/>
      <c r="T482" s="3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2"/>
      <c r="P483" s="1"/>
      <c r="Q483" s="1"/>
      <c r="R483" s="1"/>
      <c r="S483" s="1"/>
      <c r="T483" s="3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2"/>
      <c r="P484" s="1"/>
      <c r="Q484" s="1"/>
      <c r="R484" s="1"/>
      <c r="S484" s="1"/>
      <c r="T484" s="3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2"/>
      <c r="P485" s="1"/>
      <c r="Q485" s="1"/>
      <c r="R485" s="1"/>
      <c r="S485" s="1"/>
      <c r="T485" s="3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2"/>
      <c r="P486" s="1"/>
      <c r="Q486" s="1"/>
      <c r="R486" s="1"/>
      <c r="S486" s="1"/>
      <c r="T486" s="3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2"/>
      <c r="P487" s="1"/>
      <c r="Q487" s="1"/>
      <c r="R487" s="1"/>
      <c r="S487" s="1"/>
      <c r="T487" s="3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2"/>
      <c r="P488" s="1"/>
      <c r="Q488" s="1"/>
      <c r="R488" s="1"/>
      <c r="S488" s="1"/>
      <c r="T488" s="3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2"/>
      <c r="P489" s="1"/>
      <c r="Q489" s="1"/>
      <c r="R489" s="1"/>
      <c r="S489" s="1"/>
      <c r="T489" s="3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2"/>
      <c r="P490" s="1"/>
      <c r="Q490" s="1"/>
      <c r="R490" s="1"/>
      <c r="S490" s="1"/>
      <c r="T490" s="3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2"/>
      <c r="P491" s="1"/>
      <c r="Q491" s="1"/>
      <c r="R491" s="1"/>
      <c r="S491" s="1"/>
      <c r="T491" s="3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2"/>
      <c r="P492" s="1"/>
      <c r="Q492" s="1"/>
      <c r="R492" s="1"/>
      <c r="S492" s="1"/>
      <c r="T492" s="3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2"/>
      <c r="P493" s="1"/>
      <c r="Q493" s="1"/>
      <c r="R493" s="1"/>
      <c r="S493" s="1"/>
      <c r="T493" s="3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2"/>
      <c r="P494" s="1"/>
      <c r="Q494" s="1"/>
      <c r="R494" s="1"/>
      <c r="S494" s="1"/>
      <c r="T494" s="3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2"/>
      <c r="P495" s="1"/>
      <c r="Q495" s="1"/>
      <c r="R495" s="1"/>
      <c r="S495" s="1"/>
      <c r="T495" s="3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2"/>
      <c r="P496" s="1"/>
      <c r="Q496" s="1"/>
      <c r="R496" s="1"/>
      <c r="S496" s="1"/>
      <c r="T496" s="3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2"/>
      <c r="P497" s="1"/>
      <c r="Q497" s="1"/>
      <c r="R497" s="1"/>
      <c r="S497" s="1"/>
      <c r="T497" s="3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2"/>
      <c r="P498" s="1"/>
      <c r="Q498" s="1"/>
      <c r="R498" s="1"/>
      <c r="S498" s="1"/>
      <c r="T498" s="3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2"/>
      <c r="P499" s="1"/>
      <c r="Q499" s="1"/>
      <c r="R499" s="1"/>
      <c r="S499" s="1"/>
      <c r="T499" s="3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2"/>
      <c r="P500" s="1"/>
      <c r="Q500" s="1"/>
      <c r="R500" s="1"/>
      <c r="S500" s="1"/>
      <c r="T500" s="3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2"/>
      <c r="P501" s="1"/>
      <c r="Q501" s="1"/>
      <c r="R501" s="1"/>
      <c r="S501" s="1"/>
      <c r="T501" s="3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2"/>
      <c r="P502" s="1"/>
      <c r="Q502" s="1"/>
      <c r="R502" s="1"/>
      <c r="S502" s="1"/>
      <c r="T502" s="3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2"/>
      <c r="P503" s="1"/>
      <c r="Q503" s="1"/>
      <c r="R503" s="1"/>
      <c r="S503" s="1"/>
      <c r="T503" s="3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2"/>
      <c r="P504" s="1"/>
      <c r="Q504" s="1"/>
      <c r="R504" s="1"/>
      <c r="S504" s="1"/>
      <c r="T504" s="3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2"/>
      <c r="P505" s="1"/>
      <c r="Q505" s="1"/>
      <c r="R505" s="1"/>
      <c r="S505" s="1"/>
      <c r="T505" s="3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2"/>
      <c r="P506" s="1"/>
      <c r="Q506" s="1"/>
      <c r="R506" s="1"/>
      <c r="S506" s="1"/>
      <c r="T506" s="3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2"/>
      <c r="P507" s="1"/>
      <c r="Q507" s="1"/>
      <c r="R507" s="1"/>
      <c r="S507" s="1"/>
      <c r="T507" s="3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2"/>
      <c r="P508" s="1"/>
      <c r="Q508" s="1"/>
      <c r="R508" s="1"/>
      <c r="S508" s="1"/>
      <c r="T508" s="3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2"/>
      <c r="P509" s="1"/>
      <c r="Q509" s="1"/>
      <c r="R509" s="1"/>
      <c r="S509" s="1"/>
      <c r="T509" s="3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2"/>
      <c r="P510" s="1"/>
      <c r="Q510" s="1"/>
      <c r="R510" s="1"/>
      <c r="S510" s="1"/>
      <c r="T510" s="3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2"/>
      <c r="P511" s="1"/>
      <c r="Q511" s="1"/>
      <c r="R511" s="1"/>
      <c r="S511" s="1"/>
      <c r="T511" s="3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2"/>
      <c r="P512" s="1"/>
      <c r="Q512" s="1"/>
      <c r="R512" s="1"/>
      <c r="S512" s="1"/>
      <c r="T512" s="3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2"/>
      <c r="P513" s="1"/>
      <c r="Q513" s="1"/>
      <c r="R513" s="1"/>
      <c r="S513" s="1"/>
      <c r="T513" s="3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2"/>
      <c r="P514" s="1"/>
      <c r="Q514" s="1"/>
      <c r="R514" s="1"/>
      <c r="S514" s="1"/>
      <c r="T514" s="3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2"/>
      <c r="P515" s="1"/>
      <c r="Q515" s="1"/>
      <c r="R515" s="1"/>
      <c r="S515" s="1"/>
      <c r="T515" s="3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2"/>
      <c r="P516" s="1"/>
      <c r="Q516" s="1"/>
      <c r="R516" s="1"/>
      <c r="S516" s="1"/>
      <c r="T516" s="3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2"/>
      <c r="P517" s="1"/>
      <c r="Q517" s="1"/>
      <c r="R517" s="1"/>
      <c r="S517" s="1"/>
      <c r="T517" s="3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2"/>
      <c r="P518" s="1"/>
      <c r="Q518" s="1"/>
      <c r="R518" s="1"/>
      <c r="S518" s="1"/>
      <c r="T518" s="3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2"/>
      <c r="P519" s="1"/>
      <c r="Q519" s="1"/>
      <c r="R519" s="1"/>
      <c r="S519" s="1"/>
      <c r="T519" s="3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2"/>
      <c r="P520" s="1"/>
      <c r="Q520" s="1"/>
      <c r="R520" s="1"/>
      <c r="S520" s="1"/>
      <c r="T520" s="3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2"/>
      <c r="P521" s="1"/>
      <c r="Q521" s="1"/>
      <c r="R521" s="1"/>
      <c r="S521" s="1"/>
      <c r="T521" s="3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2"/>
      <c r="P522" s="1"/>
      <c r="Q522" s="1"/>
      <c r="R522" s="1"/>
      <c r="S522" s="1"/>
      <c r="T522" s="3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2"/>
      <c r="P523" s="1"/>
      <c r="Q523" s="1"/>
      <c r="R523" s="1"/>
      <c r="S523" s="1"/>
      <c r="T523" s="3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2"/>
      <c r="P524" s="1"/>
      <c r="Q524" s="1"/>
      <c r="R524" s="1"/>
      <c r="S524" s="1"/>
      <c r="T524" s="3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2"/>
      <c r="P525" s="1"/>
      <c r="Q525" s="1"/>
      <c r="R525" s="1"/>
      <c r="S525" s="1"/>
      <c r="T525" s="3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2"/>
      <c r="P526" s="1"/>
      <c r="Q526" s="1"/>
      <c r="R526" s="1"/>
      <c r="S526" s="1"/>
      <c r="T526" s="3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2"/>
      <c r="P527" s="1"/>
      <c r="Q527" s="1"/>
      <c r="R527" s="1"/>
      <c r="S527" s="1"/>
      <c r="T527" s="3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2"/>
      <c r="P528" s="1"/>
      <c r="Q528" s="1"/>
      <c r="R528" s="1"/>
      <c r="S528" s="1"/>
      <c r="T528" s="3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2"/>
      <c r="P529" s="1"/>
      <c r="Q529" s="1"/>
      <c r="R529" s="1"/>
      <c r="S529" s="1"/>
      <c r="T529" s="3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2"/>
      <c r="P530" s="1"/>
      <c r="Q530" s="1"/>
      <c r="R530" s="1"/>
      <c r="S530" s="1"/>
      <c r="T530" s="3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2"/>
      <c r="P531" s="1"/>
      <c r="Q531" s="1"/>
      <c r="R531" s="1"/>
      <c r="S531" s="1"/>
      <c r="T531" s="3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2"/>
      <c r="P532" s="1"/>
      <c r="Q532" s="1"/>
      <c r="R532" s="1"/>
      <c r="S532" s="1"/>
      <c r="T532" s="3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2"/>
      <c r="P533" s="1"/>
      <c r="Q533" s="1"/>
      <c r="R533" s="1"/>
      <c r="S533" s="1"/>
      <c r="T533" s="3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2"/>
      <c r="P534" s="1"/>
      <c r="Q534" s="1"/>
      <c r="R534" s="1"/>
      <c r="S534" s="1"/>
      <c r="T534" s="3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2"/>
      <c r="P535" s="1"/>
      <c r="Q535" s="1"/>
      <c r="R535" s="1"/>
      <c r="S535" s="1"/>
      <c r="T535" s="3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2"/>
      <c r="P536" s="1"/>
      <c r="Q536" s="1"/>
      <c r="R536" s="1"/>
      <c r="S536" s="1"/>
      <c r="T536" s="3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2"/>
      <c r="P537" s="1"/>
      <c r="Q537" s="1"/>
      <c r="R537" s="1"/>
      <c r="S537" s="1"/>
      <c r="T537" s="3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2"/>
      <c r="P538" s="1"/>
      <c r="Q538" s="1"/>
      <c r="R538" s="1"/>
      <c r="S538" s="1"/>
      <c r="T538" s="3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2"/>
      <c r="P539" s="1"/>
      <c r="Q539" s="1"/>
      <c r="R539" s="1"/>
      <c r="S539" s="1"/>
      <c r="T539" s="3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2"/>
      <c r="P540" s="1"/>
      <c r="Q540" s="1"/>
      <c r="R540" s="1"/>
      <c r="S540" s="1"/>
      <c r="T540" s="3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2"/>
      <c r="P541" s="1"/>
      <c r="Q541" s="1"/>
      <c r="R541" s="1"/>
      <c r="S541" s="1"/>
      <c r="T541" s="3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2"/>
      <c r="P542" s="1"/>
      <c r="Q542" s="1"/>
      <c r="R542" s="1"/>
      <c r="S542" s="1"/>
      <c r="T542" s="3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2"/>
      <c r="P543" s="1"/>
      <c r="Q543" s="1"/>
      <c r="R543" s="1"/>
      <c r="S543" s="1"/>
      <c r="T543" s="3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2"/>
      <c r="P544" s="1"/>
      <c r="Q544" s="1"/>
      <c r="R544" s="1"/>
      <c r="S544" s="1"/>
      <c r="T544" s="3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2"/>
      <c r="P545" s="1"/>
      <c r="Q545" s="1"/>
      <c r="R545" s="1"/>
      <c r="S545" s="1"/>
      <c r="T545" s="3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2"/>
      <c r="P546" s="1"/>
      <c r="Q546" s="1"/>
      <c r="R546" s="1"/>
      <c r="S546" s="1"/>
      <c r="T546" s="3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2"/>
      <c r="P547" s="1"/>
      <c r="Q547" s="1"/>
      <c r="R547" s="1"/>
      <c r="S547" s="1"/>
      <c r="T547" s="3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2"/>
      <c r="P548" s="1"/>
      <c r="Q548" s="1"/>
      <c r="R548" s="1"/>
      <c r="S548" s="1"/>
      <c r="T548" s="3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2"/>
      <c r="P549" s="1"/>
      <c r="Q549" s="1"/>
      <c r="R549" s="1"/>
      <c r="S549" s="1"/>
      <c r="T549" s="3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2"/>
      <c r="P550" s="1"/>
      <c r="Q550" s="1"/>
      <c r="R550" s="1"/>
      <c r="S550" s="1"/>
      <c r="T550" s="3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2"/>
      <c r="P551" s="1"/>
      <c r="Q551" s="1"/>
      <c r="R551" s="1"/>
      <c r="S551" s="1"/>
      <c r="T551" s="3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2"/>
      <c r="P552" s="1"/>
      <c r="Q552" s="1"/>
      <c r="R552" s="1"/>
      <c r="S552" s="1"/>
      <c r="T552" s="3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2"/>
      <c r="P553" s="1"/>
      <c r="Q553" s="1"/>
      <c r="R553" s="1"/>
      <c r="S553" s="1"/>
      <c r="T553" s="3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2"/>
      <c r="P554" s="1"/>
      <c r="Q554" s="1"/>
      <c r="R554" s="1"/>
      <c r="S554" s="1"/>
      <c r="T554" s="3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2"/>
      <c r="P555" s="1"/>
      <c r="Q555" s="1"/>
      <c r="R555" s="1"/>
      <c r="S555" s="1"/>
      <c r="T555" s="3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2"/>
      <c r="P556" s="1"/>
      <c r="Q556" s="1"/>
      <c r="R556" s="1"/>
      <c r="S556" s="1"/>
      <c r="T556" s="3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2"/>
      <c r="P557" s="1"/>
      <c r="Q557" s="1"/>
      <c r="R557" s="1"/>
      <c r="S557" s="1"/>
      <c r="T557" s="3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2"/>
      <c r="P558" s="1"/>
      <c r="Q558" s="1"/>
      <c r="R558" s="1"/>
      <c r="S558" s="1"/>
      <c r="T558" s="3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2"/>
      <c r="P559" s="1"/>
      <c r="Q559" s="1"/>
      <c r="R559" s="1"/>
      <c r="S559" s="1"/>
      <c r="T559" s="3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2"/>
      <c r="P560" s="1"/>
      <c r="Q560" s="1"/>
      <c r="R560" s="1"/>
      <c r="S560" s="1"/>
      <c r="T560" s="3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2"/>
      <c r="P561" s="1"/>
      <c r="Q561" s="1"/>
      <c r="R561" s="1"/>
      <c r="S561" s="1"/>
      <c r="T561" s="3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2"/>
      <c r="P562" s="1"/>
      <c r="Q562" s="1"/>
      <c r="R562" s="1"/>
      <c r="S562" s="1"/>
      <c r="T562" s="3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2"/>
      <c r="P563" s="1"/>
      <c r="Q563" s="1"/>
      <c r="R563" s="1"/>
      <c r="S563" s="1"/>
      <c r="T563" s="3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2"/>
      <c r="P564" s="1"/>
      <c r="Q564" s="1"/>
      <c r="R564" s="1"/>
      <c r="S564" s="1"/>
      <c r="T564" s="3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2"/>
      <c r="P565" s="1"/>
      <c r="Q565" s="1"/>
      <c r="R565" s="1"/>
      <c r="S565" s="1"/>
      <c r="T565" s="3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2"/>
      <c r="P566" s="1"/>
      <c r="Q566" s="1"/>
      <c r="R566" s="1"/>
      <c r="S566" s="1"/>
      <c r="T566" s="3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2"/>
      <c r="P567" s="1"/>
      <c r="Q567" s="1"/>
      <c r="R567" s="1"/>
      <c r="S567" s="1"/>
      <c r="T567" s="3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2"/>
      <c r="P568" s="1"/>
      <c r="Q568" s="1"/>
      <c r="R568" s="1"/>
      <c r="S568" s="1"/>
      <c r="T568" s="3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2"/>
      <c r="P569" s="1"/>
      <c r="Q569" s="1"/>
      <c r="R569" s="1"/>
      <c r="S569" s="1"/>
      <c r="T569" s="3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2"/>
      <c r="P570" s="1"/>
      <c r="Q570" s="1"/>
      <c r="R570" s="1"/>
      <c r="S570" s="1"/>
      <c r="T570" s="3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2"/>
      <c r="P571" s="1"/>
      <c r="Q571" s="1"/>
      <c r="R571" s="1"/>
      <c r="S571" s="1"/>
      <c r="T571" s="3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2"/>
      <c r="P572" s="1"/>
      <c r="Q572" s="1"/>
      <c r="R572" s="1"/>
      <c r="S572" s="1"/>
      <c r="T572" s="3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2"/>
      <c r="P573" s="1"/>
      <c r="Q573" s="1"/>
      <c r="R573" s="1"/>
      <c r="S573" s="1"/>
      <c r="T573" s="3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2"/>
      <c r="P574" s="1"/>
      <c r="Q574" s="1"/>
      <c r="R574" s="1"/>
      <c r="S574" s="1"/>
      <c r="T574" s="3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2"/>
      <c r="P575" s="1"/>
      <c r="Q575" s="1"/>
      <c r="R575" s="1"/>
      <c r="S575" s="1"/>
      <c r="T575" s="3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2"/>
      <c r="P576" s="1"/>
      <c r="Q576" s="1"/>
      <c r="R576" s="1"/>
      <c r="S576" s="1"/>
      <c r="T576" s="3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2"/>
      <c r="P577" s="1"/>
      <c r="Q577" s="1"/>
      <c r="R577" s="1"/>
      <c r="S577" s="1"/>
      <c r="T577" s="3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2"/>
      <c r="P578" s="1"/>
      <c r="Q578" s="1"/>
      <c r="R578" s="1"/>
      <c r="S578" s="1"/>
      <c r="T578" s="3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2"/>
      <c r="P579" s="1"/>
      <c r="Q579" s="1"/>
      <c r="R579" s="1"/>
      <c r="S579" s="1"/>
      <c r="T579" s="3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2"/>
      <c r="P580" s="1"/>
      <c r="Q580" s="1"/>
      <c r="R580" s="1"/>
      <c r="S580" s="1"/>
      <c r="T580" s="3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2"/>
      <c r="P581" s="1"/>
      <c r="Q581" s="1"/>
      <c r="R581" s="1"/>
      <c r="S581" s="1"/>
      <c r="T581" s="3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2"/>
      <c r="P582" s="1"/>
      <c r="Q582" s="1"/>
      <c r="R582" s="1"/>
      <c r="S582" s="1"/>
      <c r="T582" s="3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2"/>
      <c r="P583" s="1"/>
      <c r="Q583" s="1"/>
      <c r="R583" s="1"/>
      <c r="S583" s="1"/>
      <c r="T583" s="3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2"/>
      <c r="P584" s="1"/>
      <c r="Q584" s="1"/>
      <c r="R584" s="1"/>
      <c r="S584" s="1"/>
      <c r="T584" s="3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2"/>
      <c r="P585" s="1"/>
      <c r="Q585" s="1"/>
      <c r="R585" s="1"/>
      <c r="S585" s="1"/>
      <c r="T585" s="3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2"/>
      <c r="P586" s="1"/>
      <c r="Q586" s="1"/>
      <c r="R586" s="1"/>
      <c r="S586" s="1"/>
      <c r="T586" s="3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2"/>
      <c r="P587" s="1"/>
      <c r="Q587" s="1"/>
      <c r="R587" s="1"/>
      <c r="S587" s="1"/>
      <c r="T587" s="3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2"/>
      <c r="P588" s="1"/>
      <c r="Q588" s="1"/>
      <c r="R588" s="1"/>
      <c r="S588" s="1"/>
      <c r="T588" s="3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2"/>
      <c r="P589" s="1"/>
      <c r="Q589" s="1"/>
      <c r="R589" s="1"/>
      <c r="S589" s="1"/>
      <c r="T589" s="3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2"/>
      <c r="P590" s="1"/>
      <c r="Q590" s="1"/>
      <c r="R590" s="1"/>
      <c r="S590" s="1"/>
      <c r="T590" s="3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2"/>
      <c r="P591" s="1"/>
      <c r="Q591" s="1"/>
      <c r="R591" s="1"/>
      <c r="S591" s="1"/>
      <c r="T591" s="3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2"/>
      <c r="P592" s="1"/>
      <c r="Q592" s="1"/>
      <c r="R592" s="1"/>
      <c r="S592" s="1"/>
      <c r="T592" s="3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2"/>
      <c r="P593" s="1"/>
      <c r="Q593" s="1"/>
      <c r="R593" s="1"/>
      <c r="S593" s="1"/>
      <c r="T593" s="3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2"/>
      <c r="P594" s="1"/>
      <c r="Q594" s="1"/>
      <c r="R594" s="1"/>
      <c r="S594" s="1"/>
      <c r="T594" s="3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2"/>
      <c r="P595" s="1"/>
      <c r="Q595" s="1"/>
      <c r="R595" s="1"/>
      <c r="S595" s="1"/>
      <c r="T595" s="3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2"/>
      <c r="P596" s="1"/>
      <c r="Q596" s="1"/>
      <c r="R596" s="1"/>
      <c r="S596" s="1"/>
      <c r="T596" s="3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2"/>
      <c r="P597" s="1"/>
      <c r="Q597" s="1"/>
      <c r="R597" s="1"/>
      <c r="S597" s="1"/>
      <c r="T597" s="3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2"/>
      <c r="P598" s="1"/>
      <c r="Q598" s="1"/>
      <c r="R598" s="1"/>
      <c r="S598" s="1"/>
      <c r="T598" s="3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2"/>
      <c r="P599" s="1"/>
      <c r="Q599" s="1"/>
      <c r="R599" s="1"/>
      <c r="S599" s="1"/>
      <c r="T599" s="3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2"/>
      <c r="P600" s="1"/>
      <c r="Q600" s="1"/>
      <c r="R600" s="1"/>
      <c r="S600" s="1"/>
      <c r="T600" s="3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2"/>
      <c r="P601" s="1"/>
      <c r="Q601" s="1"/>
      <c r="R601" s="1"/>
      <c r="S601" s="1"/>
      <c r="T601" s="3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2"/>
      <c r="P602" s="1"/>
      <c r="Q602" s="1"/>
      <c r="R602" s="1"/>
      <c r="S602" s="1"/>
      <c r="T602" s="3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2"/>
      <c r="P603" s="1"/>
      <c r="Q603" s="1"/>
      <c r="R603" s="1"/>
      <c r="S603" s="1"/>
      <c r="T603" s="3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2"/>
      <c r="P604" s="1"/>
      <c r="Q604" s="1"/>
      <c r="R604" s="1"/>
      <c r="S604" s="1"/>
      <c r="T604" s="3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2"/>
      <c r="P605" s="1"/>
      <c r="Q605" s="1"/>
      <c r="R605" s="1"/>
      <c r="S605" s="1"/>
      <c r="T605" s="3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2"/>
      <c r="P606" s="1"/>
      <c r="Q606" s="1"/>
      <c r="R606" s="1"/>
      <c r="S606" s="1"/>
      <c r="T606" s="3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2"/>
      <c r="P607" s="1"/>
      <c r="Q607" s="1"/>
      <c r="R607" s="1"/>
      <c r="S607" s="1"/>
      <c r="T607" s="3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2"/>
      <c r="P608" s="1"/>
      <c r="Q608" s="1"/>
      <c r="R608" s="1"/>
      <c r="S608" s="1"/>
      <c r="T608" s="3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2"/>
      <c r="P609" s="1"/>
      <c r="Q609" s="1"/>
      <c r="R609" s="1"/>
      <c r="S609" s="1"/>
      <c r="T609" s="3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2"/>
      <c r="P610" s="1"/>
      <c r="Q610" s="1"/>
      <c r="R610" s="1"/>
      <c r="S610" s="1"/>
      <c r="T610" s="3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2"/>
      <c r="P611" s="1"/>
      <c r="Q611" s="1"/>
      <c r="R611" s="1"/>
      <c r="S611" s="1"/>
      <c r="T611" s="3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2"/>
      <c r="P612" s="1"/>
      <c r="Q612" s="1"/>
      <c r="R612" s="1"/>
      <c r="S612" s="1"/>
      <c r="T612" s="3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2"/>
      <c r="P613" s="1"/>
      <c r="Q613" s="1"/>
      <c r="R613" s="1"/>
      <c r="S613" s="1"/>
      <c r="T613" s="3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2"/>
      <c r="P614" s="1"/>
      <c r="Q614" s="1"/>
      <c r="R614" s="1"/>
      <c r="S614" s="1"/>
      <c r="T614" s="3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2"/>
      <c r="P615" s="1"/>
      <c r="Q615" s="1"/>
      <c r="R615" s="1"/>
      <c r="S615" s="1"/>
      <c r="T615" s="3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2"/>
      <c r="P616" s="1"/>
      <c r="Q616" s="1"/>
      <c r="R616" s="1"/>
      <c r="S616" s="1"/>
      <c r="T616" s="3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2"/>
      <c r="P617" s="1"/>
      <c r="Q617" s="1"/>
      <c r="R617" s="1"/>
      <c r="S617" s="1"/>
      <c r="T617" s="3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2"/>
      <c r="P618" s="1"/>
      <c r="Q618" s="1"/>
      <c r="R618" s="1"/>
      <c r="S618" s="1"/>
      <c r="T618" s="3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2"/>
      <c r="P619" s="1"/>
      <c r="Q619" s="1"/>
      <c r="R619" s="1"/>
      <c r="S619" s="1"/>
      <c r="T619" s="3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2"/>
      <c r="P620" s="1"/>
      <c r="Q620" s="1"/>
      <c r="R620" s="1"/>
      <c r="S620" s="1"/>
      <c r="T620" s="3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2"/>
      <c r="P621" s="1"/>
      <c r="Q621" s="1"/>
      <c r="R621" s="1"/>
      <c r="S621" s="1"/>
      <c r="T621" s="3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2"/>
      <c r="P622" s="1"/>
      <c r="Q622" s="1"/>
      <c r="R622" s="1"/>
      <c r="S622" s="1"/>
      <c r="T622" s="3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2"/>
      <c r="P623" s="1"/>
      <c r="Q623" s="1"/>
      <c r="R623" s="1"/>
      <c r="S623" s="1"/>
      <c r="T623" s="3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2"/>
      <c r="P624" s="1"/>
      <c r="Q624" s="1"/>
      <c r="R624" s="1"/>
      <c r="S624" s="1"/>
      <c r="T624" s="3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2"/>
      <c r="P625" s="1"/>
      <c r="Q625" s="1"/>
      <c r="R625" s="1"/>
      <c r="S625" s="1"/>
      <c r="T625" s="3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2"/>
      <c r="P626" s="1"/>
      <c r="Q626" s="1"/>
      <c r="R626" s="1"/>
      <c r="S626" s="1"/>
      <c r="T626" s="3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2"/>
      <c r="P627" s="1"/>
      <c r="Q627" s="1"/>
      <c r="R627" s="1"/>
      <c r="S627" s="1"/>
      <c r="T627" s="3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2"/>
      <c r="P628" s="1"/>
      <c r="Q628" s="1"/>
      <c r="R628" s="1"/>
      <c r="S628" s="1"/>
      <c r="T628" s="3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2"/>
      <c r="P629" s="1"/>
      <c r="Q629" s="1"/>
      <c r="R629" s="1"/>
      <c r="S629" s="1"/>
      <c r="T629" s="3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2"/>
      <c r="P630" s="1"/>
      <c r="Q630" s="1"/>
      <c r="R630" s="1"/>
      <c r="S630" s="1"/>
      <c r="T630" s="3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2"/>
      <c r="P631" s="1"/>
      <c r="Q631" s="1"/>
      <c r="R631" s="1"/>
      <c r="S631" s="1"/>
      <c r="T631" s="3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2"/>
      <c r="P632" s="1"/>
      <c r="Q632" s="1"/>
      <c r="R632" s="1"/>
      <c r="S632" s="1"/>
      <c r="T632" s="3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2"/>
      <c r="P633" s="1"/>
      <c r="Q633" s="1"/>
      <c r="R633" s="1"/>
      <c r="S633" s="1"/>
      <c r="T633" s="3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2"/>
      <c r="P634" s="1"/>
      <c r="Q634" s="1"/>
      <c r="R634" s="1"/>
      <c r="S634" s="1"/>
      <c r="T634" s="3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2"/>
      <c r="P635" s="1"/>
      <c r="Q635" s="1"/>
      <c r="R635" s="1"/>
      <c r="S635" s="1"/>
      <c r="T635" s="3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2"/>
      <c r="P636" s="1"/>
      <c r="Q636" s="1"/>
      <c r="R636" s="1"/>
      <c r="S636" s="1"/>
      <c r="T636" s="3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2"/>
      <c r="P637" s="1"/>
      <c r="Q637" s="1"/>
      <c r="R637" s="1"/>
      <c r="S637" s="1"/>
      <c r="T637" s="3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2"/>
      <c r="P638" s="1"/>
      <c r="Q638" s="1"/>
      <c r="R638" s="1"/>
      <c r="S638" s="1"/>
      <c r="T638" s="3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2"/>
      <c r="P639" s="1"/>
      <c r="Q639" s="1"/>
      <c r="R639" s="1"/>
      <c r="S639" s="1"/>
      <c r="T639" s="3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2"/>
      <c r="P640" s="1"/>
      <c r="Q640" s="1"/>
      <c r="R640" s="1"/>
      <c r="S640" s="1"/>
      <c r="T640" s="3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2"/>
      <c r="P641" s="1"/>
      <c r="Q641" s="1"/>
      <c r="R641" s="1"/>
      <c r="S641" s="1"/>
      <c r="T641" s="3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2"/>
      <c r="P642" s="1"/>
      <c r="Q642" s="1"/>
      <c r="R642" s="1"/>
      <c r="S642" s="1"/>
      <c r="T642" s="3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2"/>
      <c r="P643" s="1"/>
      <c r="Q643" s="1"/>
      <c r="R643" s="1"/>
      <c r="S643" s="1"/>
      <c r="T643" s="3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2"/>
      <c r="P644" s="1"/>
      <c r="Q644" s="1"/>
      <c r="R644" s="1"/>
      <c r="S644" s="1"/>
      <c r="T644" s="3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2"/>
      <c r="P645" s="1"/>
      <c r="Q645" s="1"/>
      <c r="R645" s="1"/>
      <c r="S645" s="1"/>
      <c r="T645" s="3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2"/>
      <c r="P646" s="1"/>
      <c r="Q646" s="1"/>
      <c r="R646" s="1"/>
      <c r="S646" s="1"/>
      <c r="T646" s="3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2"/>
      <c r="P647" s="1"/>
      <c r="Q647" s="1"/>
      <c r="R647" s="1"/>
      <c r="S647" s="1"/>
      <c r="T647" s="3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2"/>
      <c r="P648" s="1"/>
      <c r="Q648" s="1"/>
      <c r="R648" s="1"/>
      <c r="S648" s="1"/>
      <c r="T648" s="3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2"/>
      <c r="P649" s="1"/>
      <c r="Q649" s="1"/>
      <c r="R649" s="1"/>
      <c r="S649" s="1"/>
      <c r="T649" s="3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2"/>
      <c r="P650" s="1"/>
      <c r="Q650" s="1"/>
      <c r="R650" s="1"/>
      <c r="S650" s="1"/>
      <c r="T650" s="3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2"/>
      <c r="P651" s="1"/>
      <c r="Q651" s="1"/>
      <c r="R651" s="1"/>
      <c r="S651" s="1"/>
      <c r="T651" s="3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2"/>
      <c r="P652" s="1"/>
      <c r="Q652" s="1"/>
      <c r="R652" s="1"/>
      <c r="S652" s="1"/>
      <c r="T652" s="3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2"/>
      <c r="P653" s="1"/>
      <c r="Q653" s="1"/>
      <c r="R653" s="1"/>
      <c r="S653" s="1"/>
      <c r="T653" s="3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2"/>
      <c r="P654" s="1"/>
      <c r="Q654" s="1"/>
      <c r="R654" s="1"/>
      <c r="S654" s="1"/>
      <c r="T654" s="3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2"/>
      <c r="P655" s="1"/>
      <c r="Q655" s="1"/>
      <c r="R655" s="1"/>
      <c r="S655" s="1"/>
      <c r="T655" s="3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2"/>
      <c r="P656" s="1"/>
      <c r="Q656" s="1"/>
      <c r="R656" s="1"/>
      <c r="S656" s="1"/>
      <c r="T656" s="3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2"/>
      <c r="P657" s="1"/>
      <c r="Q657" s="1"/>
      <c r="R657" s="1"/>
      <c r="S657" s="1"/>
      <c r="T657" s="3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2"/>
      <c r="P658" s="1"/>
      <c r="Q658" s="1"/>
      <c r="R658" s="1"/>
      <c r="S658" s="1"/>
      <c r="T658" s="3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2"/>
      <c r="P659" s="1"/>
      <c r="Q659" s="1"/>
      <c r="R659" s="1"/>
      <c r="S659" s="1"/>
      <c r="T659" s="3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2"/>
      <c r="P660" s="1"/>
      <c r="Q660" s="1"/>
      <c r="R660" s="1"/>
      <c r="S660" s="1"/>
      <c r="T660" s="3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2"/>
      <c r="P661" s="1"/>
      <c r="Q661" s="1"/>
      <c r="R661" s="1"/>
      <c r="S661" s="1"/>
      <c r="T661" s="3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2"/>
      <c r="P662" s="1"/>
      <c r="Q662" s="1"/>
      <c r="R662" s="1"/>
      <c r="S662" s="1"/>
      <c r="T662" s="3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2"/>
      <c r="P663" s="1"/>
      <c r="Q663" s="1"/>
      <c r="R663" s="1"/>
      <c r="S663" s="1"/>
      <c r="T663" s="3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2"/>
      <c r="P664" s="1"/>
      <c r="Q664" s="1"/>
      <c r="R664" s="1"/>
      <c r="S664" s="1"/>
      <c r="T664" s="3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2"/>
      <c r="P665" s="1"/>
      <c r="Q665" s="1"/>
      <c r="R665" s="1"/>
      <c r="S665" s="1"/>
      <c r="T665" s="3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2"/>
      <c r="P666" s="1"/>
      <c r="Q666" s="1"/>
      <c r="R666" s="1"/>
      <c r="S666" s="1"/>
      <c r="T666" s="3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2"/>
      <c r="P667" s="1"/>
      <c r="Q667" s="1"/>
      <c r="R667" s="1"/>
      <c r="S667" s="1"/>
      <c r="T667" s="3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2"/>
      <c r="P668" s="1"/>
      <c r="Q668" s="1"/>
      <c r="R668" s="1"/>
      <c r="S668" s="1"/>
      <c r="T668" s="3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2"/>
      <c r="P669" s="1"/>
      <c r="Q669" s="1"/>
      <c r="R669" s="1"/>
      <c r="S669" s="1"/>
      <c r="T669" s="3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2"/>
      <c r="P670" s="1"/>
      <c r="Q670" s="1"/>
      <c r="R670" s="1"/>
      <c r="S670" s="1"/>
      <c r="T670" s="3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2"/>
      <c r="P671" s="1"/>
      <c r="Q671" s="1"/>
      <c r="R671" s="1"/>
      <c r="S671" s="1"/>
      <c r="T671" s="3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2"/>
      <c r="P672" s="1"/>
      <c r="Q672" s="1"/>
      <c r="R672" s="1"/>
      <c r="S672" s="1"/>
      <c r="T672" s="3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2"/>
      <c r="P673" s="1"/>
      <c r="Q673" s="1"/>
      <c r="R673" s="1"/>
      <c r="S673" s="1"/>
      <c r="T673" s="3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2"/>
      <c r="P674" s="1"/>
      <c r="Q674" s="1"/>
      <c r="R674" s="1"/>
      <c r="S674" s="1"/>
      <c r="T674" s="3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2"/>
      <c r="P675" s="1"/>
      <c r="Q675" s="1"/>
      <c r="R675" s="1"/>
      <c r="S675" s="1"/>
      <c r="T675" s="3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2"/>
      <c r="P676" s="1"/>
      <c r="Q676" s="1"/>
      <c r="R676" s="1"/>
      <c r="S676" s="1"/>
      <c r="T676" s="3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2"/>
      <c r="P677" s="1"/>
      <c r="Q677" s="1"/>
      <c r="R677" s="1"/>
      <c r="S677" s="1"/>
      <c r="T677" s="3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2"/>
      <c r="P678" s="1"/>
      <c r="Q678" s="1"/>
      <c r="R678" s="1"/>
      <c r="S678" s="1"/>
      <c r="T678" s="3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2"/>
      <c r="P679" s="1"/>
      <c r="Q679" s="1"/>
      <c r="R679" s="1"/>
      <c r="S679" s="1"/>
      <c r="T679" s="3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2"/>
      <c r="P680" s="1"/>
      <c r="Q680" s="1"/>
      <c r="R680" s="1"/>
      <c r="S680" s="1"/>
      <c r="T680" s="3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2"/>
      <c r="P681" s="1"/>
      <c r="Q681" s="1"/>
      <c r="R681" s="1"/>
      <c r="S681" s="1"/>
      <c r="T681" s="3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2"/>
      <c r="P682" s="1"/>
      <c r="Q682" s="1"/>
      <c r="R682" s="1"/>
      <c r="S682" s="1"/>
      <c r="T682" s="3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2"/>
      <c r="P683" s="1"/>
      <c r="Q683" s="1"/>
      <c r="R683" s="1"/>
      <c r="S683" s="1"/>
      <c r="T683" s="3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2"/>
      <c r="P684" s="1"/>
      <c r="Q684" s="1"/>
      <c r="R684" s="1"/>
      <c r="S684" s="1"/>
      <c r="T684" s="3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2"/>
      <c r="P685" s="1"/>
      <c r="Q685" s="1"/>
      <c r="R685" s="1"/>
      <c r="S685" s="1"/>
      <c r="T685" s="3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2"/>
      <c r="P686" s="1"/>
      <c r="Q686" s="1"/>
      <c r="R686" s="1"/>
      <c r="S686" s="1"/>
      <c r="T686" s="3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2"/>
      <c r="P687" s="1"/>
      <c r="Q687" s="1"/>
      <c r="R687" s="1"/>
      <c r="S687" s="1"/>
      <c r="T687" s="3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2"/>
      <c r="P688" s="1"/>
      <c r="Q688" s="1"/>
      <c r="R688" s="1"/>
      <c r="S688" s="1"/>
      <c r="T688" s="3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2"/>
      <c r="P689" s="1"/>
      <c r="Q689" s="1"/>
      <c r="R689" s="1"/>
      <c r="S689" s="1"/>
      <c r="T689" s="3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2"/>
      <c r="P690" s="1"/>
      <c r="Q690" s="1"/>
      <c r="R690" s="1"/>
      <c r="S690" s="1"/>
      <c r="T690" s="3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2"/>
      <c r="P691" s="1"/>
      <c r="Q691" s="1"/>
      <c r="R691" s="1"/>
      <c r="S691" s="1"/>
      <c r="T691" s="3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2"/>
      <c r="P692" s="1"/>
      <c r="Q692" s="1"/>
      <c r="R692" s="1"/>
      <c r="S692" s="1"/>
      <c r="T692" s="3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2"/>
      <c r="P693" s="1"/>
      <c r="Q693" s="1"/>
      <c r="R693" s="1"/>
      <c r="S693" s="1"/>
      <c r="T693" s="3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2"/>
      <c r="P694" s="1"/>
      <c r="Q694" s="1"/>
      <c r="R694" s="1"/>
      <c r="S694" s="1"/>
      <c r="T694" s="3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2"/>
      <c r="P695" s="1"/>
      <c r="Q695" s="1"/>
      <c r="R695" s="1"/>
      <c r="S695" s="1"/>
      <c r="T695" s="3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2"/>
      <c r="P696" s="1"/>
      <c r="Q696" s="1"/>
      <c r="R696" s="1"/>
      <c r="S696" s="1"/>
      <c r="T696" s="3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2"/>
      <c r="P697" s="1"/>
      <c r="Q697" s="1"/>
      <c r="R697" s="1"/>
      <c r="S697" s="1"/>
      <c r="T697" s="3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2"/>
      <c r="P698" s="1"/>
      <c r="Q698" s="1"/>
      <c r="R698" s="1"/>
      <c r="S698" s="1"/>
      <c r="T698" s="3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2"/>
      <c r="P699" s="1"/>
      <c r="Q699" s="1"/>
      <c r="R699" s="1"/>
      <c r="S699" s="1"/>
      <c r="T699" s="3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2"/>
      <c r="P700" s="1"/>
      <c r="Q700" s="1"/>
      <c r="R700" s="1"/>
      <c r="S700" s="1"/>
      <c r="T700" s="3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2"/>
      <c r="P701" s="1"/>
      <c r="Q701" s="1"/>
      <c r="R701" s="1"/>
      <c r="S701" s="1"/>
      <c r="T701" s="3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2"/>
      <c r="P702" s="1"/>
      <c r="Q702" s="1"/>
      <c r="R702" s="1"/>
      <c r="S702" s="1"/>
      <c r="T702" s="3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2"/>
      <c r="P703" s="1"/>
      <c r="Q703" s="1"/>
      <c r="R703" s="1"/>
      <c r="S703" s="1"/>
      <c r="T703" s="3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2"/>
      <c r="P704" s="1"/>
      <c r="Q704" s="1"/>
      <c r="R704" s="1"/>
      <c r="S704" s="1"/>
      <c r="T704" s="3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2"/>
      <c r="P705" s="1"/>
      <c r="Q705" s="1"/>
      <c r="R705" s="1"/>
      <c r="S705" s="1"/>
      <c r="T705" s="3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2"/>
      <c r="P706" s="1"/>
      <c r="Q706" s="1"/>
      <c r="R706" s="1"/>
      <c r="S706" s="1"/>
      <c r="T706" s="3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2"/>
      <c r="P707" s="1"/>
      <c r="Q707" s="1"/>
      <c r="R707" s="1"/>
      <c r="S707" s="1"/>
      <c r="T707" s="3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2"/>
      <c r="P708" s="1"/>
      <c r="Q708" s="1"/>
      <c r="R708" s="1"/>
      <c r="S708" s="1"/>
      <c r="T708" s="3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2"/>
      <c r="P709" s="1"/>
      <c r="Q709" s="1"/>
      <c r="R709" s="1"/>
      <c r="S709" s="1"/>
      <c r="T709" s="3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2"/>
      <c r="P710" s="1"/>
      <c r="Q710" s="1"/>
      <c r="R710" s="1"/>
      <c r="S710" s="1"/>
      <c r="T710" s="3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2"/>
      <c r="P711" s="1"/>
      <c r="Q711" s="1"/>
      <c r="R711" s="1"/>
      <c r="S711" s="1"/>
      <c r="T711" s="3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2"/>
      <c r="P712" s="1"/>
      <c r="Q712" s="1"/>
      <c r="R712" s="1"/>
      <c r="S712" s="1"/>
      <c r="T712" s="3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2"/>
      <c r="P713" s="1"/>
      <c r="Q713" s="1"/>
      <c r="R713" s="1"/>
      <c r="S713" s="1"/>
      <c r="T713" s="3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2"/>
      <c r="P714" s="1"/>
      <c r="Q714" s="1"/>
      <c r="R714" s="1"/>
      <c r="S714" s="1"/>
      <c r="T714" s="3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2"/>
      <c r="P715" s="1"/>
      <c r="Q715" s="1"/>
      <c r="R715" s="1"/>
      <c r="S715" s="1"/>
      <c r="T715" s="3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2"/>
      <c r="P716" s="1"/>
      <c r="Q716" s="1"/>
      <c r="R716" s="1"/>
      <c r="S716" s="1"/>
      <c r="T716" s="3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2"/>
      <c r="P717" s="1"/>
      <c r="Q717" s="1"/>
      <c r="R717" s="1"/>
      <c r="S717" s="1"/>
      <c r="T717" s="3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2"/>
      <c r="P718" s="1"/>
      <c r="Q718" s="1"/>
      <c r="R718" s="1"/>
      <c r="S718" s="1"/>
      <c r="T718" s="3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2"/>
      <c r="P719" s="1"/>
      <c r="Q719" s="1"/>
      <c r="R719" s="1"/>
      <c r="S719" s="1"/>
      <c r="T719" s="3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2"/>
      <c r="P720" s="1"/>
      <c r="Q720" s="1"/>
      <c r="R720" s="1"/>
      <c r="S720" s="1"/>
      <c r="T720" s="3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2"/>
      <c r="P721" s="1"/>
      <c r="Q721" s="1"/>
      <c r="R721" s="1"/>
      <c r="S721" s="1"/>
      <c r="T721" s="3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2"/>
      <c r="P722" s="1"/>
      <c r="Q722" s="1"/>
      <c r="R722" s="1"/>
      <c r="S722" s="1"/>
      <c r="T722" s="3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2"/>
      <c r="P723" s="1"/>
      <c r="Q723" s="1"/>
      <c r="R723" s="1"/>
      <c r="S723" s="1"/>
      <c r="T723" s="3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2"/>
      <c r="P724" s="1"/>
      <c r="Q724" s="1"/>
      <c r="R724" s="1"/>
      <c r="S724" s="1"/>
      <c r="T724" s="3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2"/>
      <c r="P725" s="1"/>
      <c r="Q725" s="1"/>
      <c r="R725" s="1"/>
      <c r="S725" s="1"/>
      <c r="T725" s="3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2"/>
      <c r="P726" s="1"/>
      <c r="Q726" s="1"/>
      <c r="R726" s="1"/>
      <c r="S726" s="1"/>
      <c r="T726" s="3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2"/>
      <c r="P727" s="1"/>
      <c r="Q727" s="1"/>
      <c r="R727" s="1"/>
      <c r="S727" s="1"/>
      <c r="T727" s="3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2"/>
      <c r="P728" s="1"/>
      <c r="Q728" s="1"/>
      <c r="R728" s="1"/>
      <c r="S728" s="1"/>
      <c r="T728" s="3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2"/>
      <c r="P729" s="1"/>
      <c r="Q729" s="1"/>
      <c r="R729" s="1"/>
      <c r="S729" s="1"/>
      <c r="T729" s="3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2"/>
      <c r="P730" s="1"/>
      <c r="Q730" s="1"/>
      <c r="R730" s="1"/>
      <c r="S730" s="1"/>
      <c r="T730" s="3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2"/>
      <c r="P731" s="1"/>
      <c r="Q731" s="1"/>
      <c r="R731" s="1"/>
      <c r="S731" s="1"/>
      <c r="T731" s="3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2"/>
      <c r="P732" s="1"/>
      <c r="Q732" s="1"/>
      <c r="R732" s="1"/>
      <c r="S732" s="1"/>
      <c r="T732" s="3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2"/>
      <c r="P733" s="1"/>
      <c r="Q733" s="1"/>
      <c r="R733" s="1"/>
      <c r="S733" s="1"/>
      <c r="T733" s="3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2"/>
      <c r="P734" s="1"/>
      <c r="Q734" s="1"/>
      <c r="R734" s="1"/>
      <c r="S734" s="1"/>
      <c r="T734" s="3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2"/>
      <c r="P735" s="1"/>
      <c r="Q735" s="1"/>
      <c r="R735" s="1"/>
      <c r="S735" s="1"/>
      <c r="T735" s="3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2"/>
      <c r="P736" s="1"/>
      <c r="Q736" s="1"/>
      <c r="R736" s="1"/>
      <c r="S736" s="1"/>
      <c r="T736" s="3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2"/>
      <c r="P737" s="1"/>
      <c r="Q737" s="1"/>
      <c r="R737" s="1"/>
      <c r="S737" s="1"/>
      <c r="T737" s="3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2"/>
      <c r="P738" s="1"/>
      <c r="Q738" s="1"/>
      <c r="R738" s="1"/>
      <c r="S738" s="1"/>
      <c r="T738" s="3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2"/>
      <c r="P739" s="1"/>
      <c r="Q739" s="1"/>
      <c r="R739" s="1"/>
      <c r="S739" s="1"/>
      <c r="T739" s="3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2"/>
      <c r="P740" s="1"/>
      <c r="Q740" s="1"/>
      <c r="R740" s="1"/>
      <c r="S740" s="1"/>
      <c r="T740" s="3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2"/>
      <c r="P741" s="1"/>
      <c r="Q741" s="1"/>
      <c r="R741" s="1"/>
      <c r="S741" s="1"/>
      <c r="T741" s="3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2"/>
      <c r="P742" s="1"/>
      <c r="Q742" s="1"/>
      <c r="R742" s="1"/>
      <c r="S742" s="1"/>
      <c r="T742" s="3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2"/>
      <c r="P743" s="1"/>
      <c r="Q743" s="1"/>
      <c r="R743" s="1"/>
      <c r="S743" s="1"/>
      <c r="T743" s="3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2"/>
      <c r="P744" s="1"/>
      <c r="Q744" s="1"/>
      <c r="R744" s="1"/>
      <c r="S744" s="1"/>
      <c r="T744" s="3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2"/>
      <c r="P745" s="1"/>
      <c r="Q745" s="1"/>
      <c r="R745" s="1"/>
      <c r="S745" s="1"/>
      <c r="T745" s="3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2"/>
      <c r="P746" s="1"/>
      <c r="Q746" s="1"/>
      <c r="R746" s="1"/>
      <c r="S746" s="1"/>
      <c r="T746" s="3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2"/>
      <c r="P747" s="1"/>
      <c r="Q747" s="1"/>
      <c r="R747" s="1"/>
      <c r="S747" s="1"/>
      <c r="T747" s="3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2"/>
      <c r="P748" s="1"/>
      <c r="Q748" s="1"/>
      <c r="R748" s="1"/>
      <c r="S748" s="1"/>
      <c r="T748" s="3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2"/>
      <c r="P749" s="1"/>
      <c r="Q749" s="1"/>
      <c r="R749" s="1"/>
      <c r="S749" s="1"/>
      <c r="T749" s="3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2"/>
      <c r="P750" s="1"/>
      <c r="Q750" s="1"/>
      <c r="R750" s="1"/>
      <c r="S750" s="1"/>
      <c r="T750" s="3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2"/>
      <c r="P751" s="1"/>
      <c r="Q751" s="1"/>
      <c r="R751" s="1"/>
      <c r="S751" s="1"/>
      <c r="T751" s="3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2"/>
      <c r="P752" s="1"/>
      <c r="Q752" s="1"/>
      <c r="R752" s="1"/>
      <c r="S752" s="1"/>
      <c r="T752" s="3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2"/>
      <c r="P753" s="1"/>
      <c r="Q753" s="1"/>
      <c r="R753" s="1"/>
      <c r="S753" s="1"/>
      <c r="T753" s="3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2"/>
      <c r="P754" s="1"/>
      <c r="Q754" s="1"/>
      <c r="R754" s="1"/>
      <c r="S754" s="1"/>
      <c r="T754" s="3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2"/>
      <c r="P755" s="1"/>
      <c r="Q755" s="1"/>
      <c r="R755" s="1"/>
      <c r="S755" s="1"/>
      <c r="T755" s="3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2"/>
      <c r="P756" s="1"/>
      <c r="Q756" s="1"/>
      <c r="R756" s="1"/>
      <c r="S756" s="1"/>
      <c r="T756" s="3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2"/>
      <c r="P757" s="1"/>
      <c r="Q757" s="1"/>
      <c r="R757" s="1"/>
      <c r="S757" s="1"/>
      <c r="T757" s="3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2"/>
      <c r="P758" s="1"/>
      <c r="Q758" s="1"/>
      <c r="R758" s="1"/>
      <c r="S758" s="1"/>
      <c r="T758" s="3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2"/>
      <c r="P759" s="1"/>
      <c r="Q759" s="1"/>
      <c r="R759" s="1"/>
      <c r="S759" s="1"/>
      <c r="T759" s="3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2"/>
      <c r="P760" s="1"/>
      <c r="Q760" s="1"/>
      <c r="R760" s="1"/>
      <c r="S760" s="1"/>
      <c r="T760" s="3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2"/>
      <c r="P761" s="1"/>
      <c r="Q761" s="1"/>
      <c r="R761" s="1"/>
      <c r="S761" s="1"/>
      <c r="T761" s="3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2"/>
      <c r="P762" s="1"/>
      <c r="Q762" s="1"/>
      <c r="R762" s="1"/>
      <c r="S762" s="1"/>
      <c r="T762" s="3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2"/>
      <c r="P763" s="1"/>
      <c r="Q763" s="1"/>
      <c r="R763" s="1"/>
      <c r="S763" s="1"/>
      <c r="T763" s="3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2"/>
      <c r="P764" s="1"/>
      <c r="Q764" s="1"/>
      <c r="R764" s="1"/>
      <c r="S764" s="1"/>
      <c r="T764" s="3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2"/>
      <c r="P765" s="1"/>
      <c r="Q765" s="1"/>
      <c r="R765" s="1"/>
      <c r="S765" s="1"/>
      <c r="T765" s="3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2"/>
      <c r="P766" s="1"/>
      <c r="Q766" s="1"/>
      <c r="R766" s="1"/>
      <c r="S766" s="1"/>
      <c r="T766" s="3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2"/>
      <c r="P767" s="1"/>
      <c r="Q767" s="1"/>
      <c r="R767" s="1"/>
      <c r="S767" s="1"/>
      <c r="T767" s="3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2"/>
      <c r="P768" s="1"/>
      <c r="Q768" s="1"/>
      <c r="R768" s="1"/>
      <c r="S768" s="1"/>
      <c r="T768" s="3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2"/>
      <c r="P769" s="1"/>
      <c r="Q769" s="1"/>
      <c r="R769" s="1"/>
      <c r="S769" s="1"/>
      <c r="T769" s="3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2"/>
      <c r="P770" s="1"/>
      <c r="Q770" s="1"/>
      <c r="R770" s="1"/>
      <c r="S770" s="1"/>
      <c r="T770" s="3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2"/>
      <c r="P771" s="1"/>
      <c r="Q771" s="1"/>
      <c r="R771" s="1"/>
      <c r="S771" s="1"/>
      <c r="T771" s="3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2"/>
      <c r="P772" s="1"/>
      <c r="Q772" s="1"/>
      <c r="R772" s="1"/>
      <c r="S772" s="1"/>
      <c r="T772" s="3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2"/>
      <c r="P773" s="1"/>
      <c r="Q773" s="1"/>
      <c r="R773" s="1"/>
      <c r="S773" s="1"/>
      <c r="T773" s="3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2"/>
      <c r="P774" s="1"/>
      <c r="Q774" s="1"/>
      <c r="R774" s="1"/>
      <c r="S774" s="1"/>
      <c r="T774" s="3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2"/>
      <c r="P775" s="1"/>
      <c r="Q775" s="1"/>
      <c r="R775" s="1"/>
      <c r="S775" s="1"/>
      <c r="T775" s="3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2"/>
      <c r="P776" s="1"/>
      <c r="Q776" s="1"/>
      <c r="R776" s="1"/>
      <c r="S776" s="1"/>
      <c r="T776" s="3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2"/>
      <c r="P777" s="1"/>
      <c r="Q777" s="1"/>
      <c r="R777" s="1"/>
      <c r="S777" s="1"/>
      <c r="T777" s="3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2"/>
      <c r="P778" s="1"/>
      <c r="Q778" s="1"/>
      <c r="R778" s="1"/>
      <c r="S778" s="1"/>
      <c r="T778" s="3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2"/>
      <c r="P779" s="1"/>
      <c r="Q779" s="1"/>
      <c r="R779" s="1"/>
      <c r="S779" s="1"/>
      <c r="T779" s="3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2"/>
      <c r="P780" s="1"/>
      <c r="Q780" s="1"/>
      <c r="R780" s="1"/>
      <c r="S780" s="1"/>
      <c r="T780" s="3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2"/>
      <c r="P781" s="1"/>
      <c r="Q781" s="1"/>
      <c r="R781" s="1"/>
      <c r="S781" s="1"/>
      <c r="T781" s="3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2"/>
      <c r="P782" s="1"/>
      <c r="Q782" s="1"/>
      <c r="R782" s="1"/>
      <c r="S782" s="1"/>
      <c r="T782" s="3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2"/>
      <c r="P783" s="1"/>
      <c r="Q783" s="1"/>
      <c r="R783" s="1"/>
      <c r="S783" s="1"/>
      <c r="T783" s="3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2"/>
      <c r="P784" s="1"/>
      <c r="Q784" s="1"/>
      <c r="R784" s="1"/>
      <c r="S784" s="1"/>
      <c r="T784" s="3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2"/>
      <c r="P785" s="1"/>
      <c r="Q785" s="1"/>
      <c r="R785" s="1"/>
      <c r="S785" s="1"/>
      <c r="T785" s="3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2"/>
      <c r="P786" s="1"/>
      <c r="Q786" s="1"/>
      <c r="R786" s="1"/>
      <c r="S786" s="1"/>
      <c r="T786" s="3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2"/>
      <c r="P787" s="1"/>
      <c r="Q787" s="1"/>
      <c r="R787" s="1"/>
      <c r="S787" s="1"/>
      <c r="T787" s="3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2"/>
      <c r="P788" s="1"/>
      <c r="Q788" s="1"/>
      <c r="R788" s="1"/>
      <c r="S788" s="1"/>
      <c r="T788" s="3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2"/>
      <c r="P789" s="1"/>
      <c r="Q789" s="1"/>
      <c r="R789" s="1"/>
      <c r="S789" s="1"/>
      <c r="T789" s="3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2"/>
      <c r="P790" s="1"/>
      <c r="Q790" s="1"/>
      <c r="R790" s="1"/>
      <c r="S790" s="1"/>
      <c r="T790" s="3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2"/>
      <c r="P791" s="1"/>
      <c r="Q791" s="1"/>
      <c r="R791" s="1"/>
      <c r="S791" s="1"/>
      <c r="T791" s="3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2"/>
      <c r="P792" s="1"/>
      <c r="Q792" s="1"/>
      <c r="R792" s="1"/>
      <c r="S792" s="1"/>
      <c r="T792" s="3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2"/>
      <c r="P793" s="1"/>
      <c r="Q793" s="1"/>
      <c r="R793" s="1"/>
      <c r="S793" s="1"/>
      <c r="T793" s="3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2"/>
      <c r="P794" s="1"/>
      <c r="Q794" s="1"/>
      <c r="R794" s="1"/>
      <c r="S794" s="1"/>
      <c r="T794" s="3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2"/>
      <c r="P795" s="1"/>
      <c r="Q795" s="1"/>
      <c r="R795" s="1"/>
      <c r="S795" s="1"/>
      <c r="T795" s="3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2"/>
      <c r="P796" s="1"/>
      <c r="Q796" s="1"/>
      <c r="R796" s="1"/>
      <c r="S796" s="1"/>
      <c r="T796" s="3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2"/>
      <c r="P797" s="1"/>
      <c r="Q797" s="1"/>
      <c r="R797" s="1"/>
      <c r="S797" s="1"/>
      <c r="T797" s="3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2"/>
      <c r="P798" s="1"/>
      <c r="Q798" s="1"/>
      <c r="R798" s="1"/>
      <c r="S798" s="1"/>
      <c r="T798" s="3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2"/>
      <c r="P799" s="1"/>
      <c r="Q799" s="1"/>
      <c r="R799" s="1"/>
      <c r="S799" s="1"/>
      <c r="T799" s="3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2"/>
      <c r="P800" s="1"/>
      <c r="Q800" s="1"/>
      <c r="R800" s="1"/>
      <c r="S800" s="1"/>
      <c r="T800" s="3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2"/>
      <c r="P801" s="1"/>
      <c r="Q801" s="1"/>
      <c r="R801" s="1"/>
      <c r="S801" s="1"/>
      <c r="T801" s="3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2"/>
      <c r="P802" s="1"/>
      <c r="Q802" s="1"/>
      <c r="R802" s="1"/>
      <c r="S802" s="1"/>
      <c r="T802" s="3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2"/>
      <c r="P803" s="1"/>
      <c r="Q803" s="1"/>
      <c r="R803" s="1"/>
      <c r="S803" s="1"/>
      <c r="T803" s="3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2"/>
      <c r="P804" s="1"/>
      <c r="Q804" s="1"/>
      <c r="R804" s="1"/>
      <c r="S804" s="1"/>
      <c r="T804" s="3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2"/>
      <c r="P805" s="1"/>
      <c r="Q805" s="1"/>
      <c r="R805" s="1"/>
      <c r="S805" s="1"/>
      <c r="T805" s="3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2"/>
      <c r="P806" s="1"/>
      <c r="Q806" s="1"/>
      <c r="R806" s="1"/>
      <c r="S806" s="1"/>
      <c r="T806" s="3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2"/>
      <c r="P807" s="1"/>
      <c r="Q807" s="1"/>
      <c r="R807" s="1"/>
      <c r="S807" s="1"/>
      <c r="T807" s="3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2"/>
      <c r="P808" s="1"/>
      <c r="Q808" s="1"/>
      <c r="R808" s="1"/>
      <c r="S808" s="1"/>
      <c r="T808" s="3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2"/>
      <c r="P809" s="1"/>
      <c r="Q809" s="1"/>
      <c r="R809" s="1"/>
      <c r="S809" s="1"/>
      <c r="T809" s="3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2"/>
      <c r="P810" s="1"/>
      <c r="Q810" s="1"/>
      <c r="R810" s="1"/>
      <c r="S810" s="1"/>
      <c r="T810" s="3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2"/>
      <c r="P811" s="1"/>
      <c r="Q811" s="1"/>
      <c r="R811" s="1"/>
      <c r="S811" s="1"/>
      <c r="T811" s="3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2"/>
      <c r="P812" s="1"/>
      <c r="Q812" s="1"/>
      <c r="R812" s="1"/>
      <c r="S812" s="1"/>
      <c r="T812" s="3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2"/>
      <c r="P813" s="1"/>
      <c r="Q813" s="1"/>
      <c r="R813" s="1"/>
      <c r="S813" s="1"/>
      <c r="T813" s="3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2"/>
      <c r="P814" s="1"/>
      <c r="Q814" s="1"/>
      <c r="R814" s="1"/>
      <c r="S814" s="1"/>
      <c r="T814" s="3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2"/>
      <c r="P815" s="1"/>
      <c r="Q815" s="1"/>
      <c r="R815" s="1"/>
      <c r="S815" s="1"/>
      <c r="T815" s="3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2"/>
      <c r="P816" s="1"/>
      <c r="Q816" s="1"/>
      <c r="R816" s="1"/>
      <c r="S816" s="1"/>
      <c r="T816" s="3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2"/>
      <c r="P817" s="1"/>
      <c r="Q817" s="1"/>
      <c r="R817" s="1"/>
      <c r="S817" s="1"/>
      <c r="T817" s="3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2"/>
      <c r="P818" s="1"/>
      <c r="Q818" s="1"/>
      <c r="R818" s="1"/>
      <c r="S818" s="1"/>
      <c r="T818" s="3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2"/>
      <c r="P819" s="1"/>
      <c r="Q819" s="1"/>
      <c r="R819" s="1"/>
      <c r="S819" s="1"/>
      <c r="T819" s="3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2"/>
      <c r="P820" s="1"/>
      <c r="Q820" s="1"/>
      <c r="R820" s="1"/>
      <c r="S820" s="1"/>
      <c r="T820" s="3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2"/>
      <c r="P821" s="1"/>
      <c r="Q821" s="1"/>
      <c r="R821" s="1"/>
      <c r="S821" s="1"/>
      <c r="T821" s="3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2"/>
      <c r="P822" s="1"/>
      <c r="Q822" s="1"/>
      <c r="R822" s="1"/>
      <c r="S822" s="1"/>
      <c r="T822" s="3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2"/>
      <c r="P823" s="1"/>
      <c r="Q823" s="1"/>
      <c r="R823" s="1"/>
      <c r="S823" s="1"/>
      <c r="T823" s="3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2"/>
      <c r="P824" s="1"/>
      <c r="Q824" s="1"/>
      <c r="R824" s="1"/>
      <c r="S824" s="1"/>
      <c r="T824" s="3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2"/>
      <c r="P825" s="1"/>
      <c r="Q825" s="1"/>
      <c r="R825" s="1"/>
      <c r="S825" s="1"/>
      <c r="T825" s="3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2"/>
      <c r="P826" s="1"/>
      <c r="Q826" s="1"/>
      <c r="R826" s="1"/>
      <c r="S826" s="1"/>
      <c r="T826" s="3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2"/>
      <c r="P827" s="1"/>
      <c r="Q827" s="1"/>
      <c r="R827" s="1"/>
      <c r="S827" s="1"/>
      <c r="T827" s="3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2"/>
      <c r="P828" s="1"/>
      <c r="Q828" s="1"/>
      <c r="R828" s="1"/>
      <c r="S828" s="1"/>
      <c r="T828" s="3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2"/>
      <c r="P829" s="1"/>
      <c r="Q829" s="1"/>
      <c r="R829" s="1"/>
      <c r="S829" s="1"/>
      <c r="T829" s="3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2"/>
      <c r="P830" s="1"/>
      <c r="Q830" s="1"/>
      <c r="R830" s="1"/>
      <c r="S830" s="1"/>
      <c r="T830" s="3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2"/>
      <c r="P831" s="1"/>
      <c r="Q831" s="1"/>
      <c r="R831" s="1"/>
      <c r="S831" s="1"/>
      <c r="T831" s="3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2"/>
      <c r="P832" s="1"/>
      <c r="Q832" s="1"/>
      <c r="R832" s="1"/>
      <c r="S832" s="1"/>
      <c r="T832" s="3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2"/>
      <c r="P833" s="1"/>
      <c r="Q833" s="1"/>
      <c r="R833" s="1"/>
      <c r="S833" s="1"/>
      <c r="T833" s="3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2"/>
      <c r="P834" s="1"/>
      <c r="Q834" s="1"/>
      <c r="R834" s="1"/>
      <c r="S834" s="1"/>
      <c r="T834" s="3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2"/>
      <c r="P835" s="1"/>
      <c r="Q835" s="1"/>
      <c r="R835" s="1"/>
      <c r="S835" s="1"/>
      <c r="T835" s="3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2"/>
      <c r="P836" s="1"/>
      <c r="Q836" s="1"/>
      <c r="R836" s="1"/>
      <c r="S836" s="1"/>
      <c r="T836" s="3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2"/>
      <c r="P837" s="1"/>
      <c r="Q837" s="1"/>
      <c r="R837" s="1"/>
      <c r="S837" s="1"/>
      <c r="T837" s="3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2"/>
      <c r="P838" s="1"/>
      <c r="Q838" s="1"/>
      <c r="R838" s="1"/>
      <c r="S838" s="1"/>
      <c r="T838" s="3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2"/>
      <c r="P839" s="1"/>
      <c r="Q839" s="1"/>
      <c r="R839" s="1"/>
      <c r="S839" s="1"/>
      <c r="T839" s="3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2"/>
      <c r="P840" s="1"/>
      <c r="Q840" s="1"/>
      <c r="R840" s="1"/>
      <c r="S840" s="1"/>
      <c r="T840" s="3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2"/>
      <c r="P841" s="1"/>
      <c r="Q841" s="1"/>
      <c r="R841" s="1"/>
      <c r="S841" s="1"/>
      <c r="T841" s="3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2"/>
      <c r="P842" s="1"/>
      <c r="Q842" s="1"/>
      <c r="R842" s="1"/>
      <c r="S842" s="1"/>
      <c r="T842" s="3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2"/>
      <c r="P843" s="1"/>
      <c r="Q843" s="1"/>
      <c r="R843" s="1"/>
      <c r="S843" s="1"/>
      <c r="T843" s="3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2"/>
      <c r="P844" s="1"/>
      <c r="Q844" s="1"/>
      <c r="R844" s="1"/>
      <c r="S844" s="1"/>
      <c r="T844" s="3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2"/>
      <c r="P845" s="1"/>
      <c r="Q845" s="1"/>
      <c r="R845" s="1"/>
      <c r="S845" s="1"/>
      <c r="T845" s="3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2"/>
      <c r="P846" s="1"/>
      <c r="Q846" s="1"/>
      <c r="R846" s="1"/>
      <c r="S846" s="1"/>
      <c r="T846" s="3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2"/>
      <c r="P847" s="1"/>
      <c r="Q847" s="1"/>
      <c r="R847" s="1"/>
      <c r="S847" s="1"/>
      <c r="T847" s="3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2"/>
      <c r="P848" s="1"/>
      <c r="Q848" s="1"/>
      <c r="R848" s="1"/>
      <c r="S848" s="1"/>
      <c r="T848" s="3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2"/>
      <c r="P849" s="1"/>
      <c r="Q849" s="1"/>
      <c r="R849" s="1"/>
      <c r="S849" s="1"/>
      <c r="T849" s="3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2"/>
      <c r="P850" s="1"/>
      <c r="Q850" s="1"/>
      <c r="R850" s="1"/>
      <c r="S850" s="1"/>
      <c r="T850" s="3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2"/>
      <c r="P851" s="1"/>
      <c r="Q851" s="1"/>
      <c r="R851" s="1"/>
      <c r="S851" s="1"/>
      <c r="T851" s="3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2"/>
      <c r="P852" s="1"/>
      <c r="Q852" s="1"/>
      <c r="R852" s="1"/>
      <c r="S852" s="1"/>
      <c r="T852" s="3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2"/>
      <c r="P853" s="1"/>
      <c r="Q853" s="1"/>
      <c r="R853" s="1"/>
      <c r="S853" s="1"/>
      <c r="T853" s="3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2"/>
      <c r="P854" s="1"/>
      <c r="Q854" s="1"/>
      <c r="R854" s="1"/>
      <c r="S854" s="1"/>
      <c r="T854" s="3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2"/>
      <c r="P855" s="1"/>
      <c r="Q855" s="1"/>
      <c r="R855" s="1"/>
      <c r="S855" s="1"/>
      <c r="T855" s="3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2"/>
      <c r="P856" s="1"/>
      <c r="Q856" s="1"/>
      <c r="R856" s="1"/>
      <c r="S856" s="1"/>
      <c r="T856" s="3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2"/>
      <c r="P857" s="1"/>
      <c r="Q857" s="1"/>
      <c r="R857" s="1"/>
      <c r="S857" s="1"/>
      <c r="T857" s="3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2"/>
      <c r="P858" s="1"/>
      <c r="Q858" s="1"/>
      <c r="R858" s="1"/>
      <c r="S858" s="1"/>
      <c r="T858" s="3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2"/>
      <c r="P859" s="1"/>
      <c r="Q859" s="1"/>
      <c r="R859" s="1"/>
      <c r="S859" s="1"/>
      <c r="T859" s="3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2"/>
      <c r="P860" s="1"/>
      <c r="Q860" s="1"/>
      <c r="R860" s="1"/>
      <c r="S860" s="1"/>
      <c r="T860" s="3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2"/>
      <c r="P861" s="1"/>
      <c r="Q861" s="1"/>
      <c r="R861" s="1"/>
      <c r="S861" s="1"/>
      <c r="T861" s="3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2"/>
      <c r="P862" s="1"/>
      <c r="Q862" s="1"/>
      <c r="R862" s="1"/>
      <c r="S862" s="1"/>
      <c r="T862" s="3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2"/>
      <c r="P863" s="1"/>
      <c r="Q863" s="1"/>
      <c r="R863" s="1"/>
      <c r="S863" s="1"/>
      <c r="T863" s="3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2"/>
      <c r="P864" s="1"/>
      <c r="Q864" s="1"/>
      <c r="R864" s="1"/>
      <c r="S864" s="1"/>
      <c r="T864" s="3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2"/>
      <c r="P865" s="1"/>
      <c r="Q865" s="1"/>
      <c r="R865" s="1"/>
      <c r="S865" s="1"/>
      <c r="T865" s="3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2"/>
      <c r="P866" s="1"/>
      <c r="Q866" s="1"/>
      <c r="R866" s="1"/>
      <c r="S866" s="1"/>
      <c r="T866" s="3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2"/>
      <c r="P867" s="1"/>
      <c r="Q867" s="1"/>
      <c r="R867" s="1"/>
      <c r="S867" s="1"/>
      <c r="T867" s="3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2"/>
      <c r="P868" s="1"/>
      <c r="Q868" s="1"/>
      <c r="R868" s="1"/>
      <c r="S868" s="1"/>
      <c r="T868" s="3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2"/>
      <c r="P869" s="1"/>
      <c r="Q869" s="1"/>
      <c r="R869" s="1"/>
      <c r="S869" s="1"/>
      <c r="T869" s="3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2"/>
      <c r="P870" s="1"/>
      <c r="Q870" s="1"/>
      <c r="R870" s="1"/>
      <c r="S870" s="1"/>
      <c r="T870" s="3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2"/>
      <c r="P871" s="1"/>
      <c r="Q871" s="1"/>
      <c r="R871" s="1"/>
      <c r="S871" s="1"/>
      <c r="T871" s="3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2"/>
      <c r="P872" s="1"/>
      <c r="Q872" s="1"/>
      <c r="R872" s="1"/>
      <c r="S872" s="1"/>
      <c r="T872" s="3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2"/>
      <c r="P873" s="1"/>
      <c r="Q873" s="1"/>
      <c r="R873" s="1"/>
      <c r="S873" s="1"/>
      <c r="T873" s="3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2"/>
      <c r="P874" s="1"/>
      <c r="Q874" s="1"/>
      <c r="R874" s="1"/>
      <c r="S874" s="1"/>
      <c r="T874" s="3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2"/>
      <c r="P875" s="1"/>
      <c r="Q875" s="1"/>
      <c r="R875" s="1"/>
      <c r="S875" s="1"/>
      <c r="T875" s="3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2"/>
      <c r="P876" s="1"/>
      <c r="Q876" s="1"/>
      <c r="R876" s="1"/>
      <c r="S876" s="1"/>
      <c r="T876" s="3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2"/>
      <c r="P877" s="1"/>
      <c r="Q877" s="1"/>
      <c r="R877" s="1"/>
      <c r="S877" s="1"/>
      <c r="T877" s="3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2"/>
      <c r="P878" s="1"/>
      <c r="Q878" s="1"/>
      <c r="R878" s="1"/>
      <c r="S878" s="1"/>
      <c r="T878" s="3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2"/>
      <c r="P879" s="1"/>
      <c r="Q879" s="1"/>
      <c r="R879" s="1"/>
      <c r="S879" s="1"/>
      <c r="T879" s="3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2"/>
      <c r="P880" s="1"/>
      <c r="Q880" s="1"/>
      <c r="R880" s="1"/>
      <c r="S880" s="1"/>
      <c r="T880" s="3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2"/>
      <c r="P881" s="1"/>
      <c r="Q881" s="1"/>
      <c r="R881" s="1"/>
      <c r="S881" s="1"/>
      <c r="T881" s="3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2"/>
      <c r="P882" s="1"/>
      <c r="Q882" s="1"/>
      <c r="R882" s="1"/>
      <c r="S882" s="1"/>
      <c r="T882" s="3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2"/>
      <c r="P883" s="1"/>
      <c r="Q883" s="1"/>
      <c r="R883" s="1"/>
      <c r="S883" s="1"/>
      <c r="T883" s="3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2"/>
      <c r="P884" s="1"/>
      <c r="Q884" s="1"/>
      <c r="R884" s="1"/>
      <c r="S884" s="1"/>
      <c r="T884" s="3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2"/>
      <c r="P885" s="1"/>
      <c r="Q885" s="1"/>
      <c r="R885" s="1"/>
      <c r="S885" s="1"/>
      <c r="T885" s="3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2"/>
      <c r="P886" s="1"/>
      <c r="Q886" s="1"/>
      <c r="R886" s="1"/>
      <c r="S886" s="1"/>
      <c r="T886" s="3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2"/>
      <c r="P887" s="1"/>
      <c r="Q887" s="1"/>
      <c r="R887" s="1"/>
      <c r="S887" s="1"/>
      <c r="T887" s="3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2"/>
      <c r="P888" s="1"/>
      <c r="Q888" s="1"/>
      <c r="R888" s="1"/>
      <c r="S888" s="1"/>
      <c r="T888" s="3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2"/>
      <c r="P889" s="1"/>
      <c r="Q889" s="1"/>
      <c r="R889" s="1"/>
      <c r="S889" s="1"/>
      <c r="T889" s="3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2"/>
      <c r="P890" s="1"/>
      <c r="Q890" s="1"/>
      <c r="R890" s="1"/>
      <c r="S890" s="1"/>
      <c r="T890" s="3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2"/>
      <c r="P891" s="1"/>
      <c r="Q891" s="1"/>
      <c r="R891" s="1"/>
      <c r="S891" s="1"/>
      <c r="T891" s="3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2"/>
      <c r="P892" s="1"/>
      <c r="Q892" s="1"/>
      <c r="R892" s="1"/>
      <c r="S892" s="1"/>
      <c r="T892" s="3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2"/>
      <c r="P893" s="1"/>
      <c r="Q893" s="1"/>
      <c r="R893" s="1"/>
      <c r="S893" s="1"/>
      <c r="T893" s="3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2"/>
      <c r="P894" s="1"/>
      <c r="Q894" s="1"/>
      <c r="R894" s="1"/>
      <c r="S894" s="1"/>
      <c r="T894" s="3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2"/>
      <c r="P895" s="1"/>
      <c r="Q895" s="1"/>
      <c r="R895" s="1"/>
      <c r="S895" s="1"/>
      <c r="T895" s="3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2"/>
      <c r="P896" s="1"/>
      <c r="Q896" s="1"/>
      <c r="R896" s="1"/>
      <c r="S896" s="1"/>
      <c r="T896" s="3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2"/>
      <c r="P897" s="1"/>
      <c r="Q897" s="1"/>
      <c r="R897" s="1"/>
      <c r="S897" s="1"/>
      <c r="T897" s="3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2"/>
      <c r="P898" s="1"/>
      <c r="Q898" s="1"/>
      <c r="R898" s="1"/>
      <c r="S898" s="1"/>
      <c r="T898" s="3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2"/>
      <c r="P899" s="1"/>
      <c r="Q899" s="1"/>
      <c r="R899" s="1"/>
      <c r="S899" s="1"/>
      <c r="T899" s="3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2"/>
      <c r="P900" s="1"/>
      <c r="Q900" s="1"/>
      <c r="R900" s="1"/>
      <c r="S900" s="1"/>
      <c r="T900" s="3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2"/>
      <c r="P901" s="1"/>
      <c r="Q901" s="1"/>
      <c r="R901" s="1"/>
      <c r="S901" s="1"/>
      <c r="T901" s="3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2"/>
      <c r="P902" s="1"/>
      <c r="Q902" s="1"/>
      <c r="R902" s="1"/>
      <c r="S902" s="1"/>
      <c r="T902" s="3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2"/>
      <c r="P903" s="1"/>
      <c r="Q903" s="1"/>
      <c r="R903" s="1"/>
      <c r="S903" s="1"/>
      <c r="T903" s="3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2"/>
      <c r="P904" s="1"/>
      <c r="Q904" s="1"/>
      <c r="R904" s="1"/>
      <c r="S904" s="1"/>
      <c r="T904" s="3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2"/>
      <c r="P905" s="1"/>
      <c r="Q905" s="1"/>
      <c r="R905" s="1"/>
      <c r="S905" s="1"/>
      <c r="T905" s="3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2"/>
      <c r="P906" s="1"/>
      <c r="Q906" s="1"/>
      <c r="R906" s="1"/>
      <c r="S906" s="1"/>
      <c r="T906" s="3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2"/>
      <c r="P907" s="1"/>
      <c r="Q907" s="1"/>
      <c r="R907" s="1"/>
      <c r="S907" s="1"/>
      <c r="T907" s="3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2"/>
      <c r="P908" s="1"/>
      <c r="Q908" s="1"/>
      <c r="R908" s="1"/>
      <c r="S908" s="1"/>
      <c r="T908" s="3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2"/>
      <c r="P909" s="1"/>
      <c r="Q909" s="1"/>
      <c r="R909" s="1"/>
      <c r="S909" s="1"/>
      <c r="T909" s="3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2"/>
      <c r="P910" s="1"/>
      <c r="Q910" s="1"/>
      <c r="R910" s="1"/>
      <c r="S910" s="1"/>
      <c r="T910" s="3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2"/>
      <c r="P911" s="1"/>
      <c r="Q911" s="1"/>
      <c r="R911" s="1"/>
      <c r="S911" s="1"/>
      <c r="T911" s="3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2"/>
      <c r="P912" s="1"/>
      <c r="Q912" s="1"/>
      <c r="R912" s="1"/>
      <c r="S912" s="1"/>
      <c r="T912" s="3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2"/>
      <c r="P913" s="1"/>
      <c r="Q913" s="1"/>
      <c r="R913" s="1"/>
      <c r="S913" s="1"/>
      <c r="T913" s="3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2"/>
      <c r="P914" s="1"/>
      <c r="Q914" s="1"/>
      <c r="R914" s="1"/>
      <c r="S914" s="1"/>
      <c r="T914" s="3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2"/>
      <c r="P915" s="1"/>
      <c r="Q915" s="1"/>
      <c r="R915" s="1"/>
      <c r="S915" s="1"/>
      <c r="T915" s="3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2"/>
      <c r="P916" s="1"/>
      <c r="Q916" s="1"/>
      <c r="R916" s="1"/>
      <c r="S916" s="1"/>
      <c r="T916" s="3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2"/>
      <c r="P917" s="1"/>
      <c r="Q917" s="1"/>
      <c r="R917" s="1"/>
      <c r="S917" s="1"/>
      <c r="T917" s="3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2"/>
      <c r="P918" s="1"/>
      <c r="Q918" s="1"/>
      <c r="R918" s="1"/>
      <c r="S918" s="1"/>
      <c r="T918" s="3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2"/>
      <c r="P919" s="1"/>
      <c r="Q919" s="1"/>
      <c r="R919" s="1"/>
      <c r="S919" s="1"/>
      <c r="T919" s="3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2"/>
      <c r="P920" s="1"/>
      <c r="Q920" s="1"/>
      <c r="R920" s="1"/>
      <c r="S920" s="1"/>
      <c r="T920" s="3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2"/>
      <c r="P921" s="1"/>
      <c r="Q921" s="1"/>
      <c r="R921" s="1"/>
      <c r="S921" s="1"/>
      <c r="T921" s="3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2"/>
      <c r="P922" s="1"/>
      <c r="Q922" s="1"/>
      <c r="R922" s="1"/>
      <c r="S922" s="1"/>
      <c r="T922" s="3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2"/>
      <c r="P923" s="1"/>
      <c r="Q923" s="1"/>
      <c r="R923" s="1"/>
      <c r="S923" s="1"/>
      <c r="T923" s="3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2"/>
      <c r="P924" s="1"/>
      <c r="Q924" s="1"/>
      <c r="R924" s="1"/>
      <c r="S924" s="1"/>
      <c r="T924" s="3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2"/>
      <c r="P925" s="1"/>
      <c r="Q925" s="1"/>
      <c r="R925" s="1"/>
      <c r="S925" s="1"/>
      <c r="T925" s="3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2"/>
      <c r="P926" s="1"/>
      <c r="Q926" s="1"/>
      <c r="R926" s="1"/>
      <c r="S926" s="1"/>
      <c r="T926" s="3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2"/>
      <c r="P927" s="1"/>
      <c r="Q927" s="1"/>
      <c r="R927" s="1"/>
      <c r="S927" s="1"/>
      <c r="T927" s="3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2"/>
      <c r="P928" s="1"/>
      <c r="Q928" s="1"/>
      <c r="R928" s="1"/>
      <c r="S928" s="1"/>
      <c r="T928" s="3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2"/>
      <c r="P929" s="1"/>
      <c r="Q929" s="1"/>
      <c r="R929" s="1"/>
      <c r="S929" s="1"/>
      <c r="T929" s="3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2"/>
      <c r="P930" s="1"/>
      <c r="Q930" s="1"/>
      <c r="R930" s="1"/>
      <c r="S930" s="1"/>
      <c r="T930" s="3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2"/>
      <c r="P931" s="1"/>
      <c r="Q931" s="1"/>
      <c r="R931" s="1"/>
      <c r="S931" s="1"/>
      <c r="T931" s="3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2"/>
      <c r="P932" s="1"/>
      <c r="Q932" s="1"/>
      <c r="R932" s="1"/>
      <c r="S932" s="1"/>
      <c r="T932" s="3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2"/>
      <c r="P933" s="1"/>
      <c r="Q933" s="1"/>
      <c r="R933" s="1"/>
      <c r="S933" s="1"/>
      <c r="T933" s="3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2"/>
      <c r="P934" s="1"/>
      <c r="Q934" s="1"/>
      <c r="R934" s="1"/>
      <c r="S934" s="1"/>
      <c r="T934" s="3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2"/>
      <c r="P935" s="1"/>
      <c r="Q935" s="1"/>
      <c r="R935" s="1"/>
      <c r="S935" s="1"/>
      <c r="T935" s="3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2"/>
      <c r="P936" s="1"/>
      <c r="Q936" s="1"/>
      <c r="R936" s="1"/>
      <c r="S936" s="1"/>
      <c r="T936" s="3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2"/>
      <c r="P937" s="1"/>
      <c r="Q937" s="1"/>
      <c r="R937" s="1"/>
      <c r="S937" s="1"/>
      <c r="T937" s="3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2"/>
      <c r="P938" s="1"/>
      <c r="Q938" s="1"/>
      <c r="R938" s="1"/>
      <c r="S938" s="1"/>
      <c r="T938" s="3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2"/>
      <c r="P939" s="1"/>
      <c r="Q939" s="1"/>
      <c r="R939" s="1"/>
      <c r="S939" s="1"/>
      <c r="T939" s="3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2"/>
      <c r="P940" s="1"/>
      <c r="Q940" s="1"/>
      <c r="R940" s="1"/>
      <c r="S940" s="1"/>
      <c r="T940" s="3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2"/>
      <c r="P941" s="1"/>
      <c r="Q941" s="1"/>
      <c r="R941" s="1"/>
      <c r="S941" s="1"/>
      <c r="T941" s="3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2"/>
      <c r="P942" s="1"/>
      <c r="Q942" s="1"/>
      <c r="R942" s="1"/>
      <c r="S942" s="1"/>
      <c r="T942" s="3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2"/>
      <c r="P943" s="1"/>
      <c r="Q943" s="1"/>
      <c r="R943" s="1"/>
      <c r="S943" s="1"/>
      <c r="T943" s="3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2"/>
      <c r="P944" s="1"/>
      <c r="Q944" s="1"/>
      <c r="R944" s="1"/>
      <c r="S944" s="1"/>
      <c r="T944" s="3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2"/>
      <c r="P945" s="1"/>
      <c r="Q945" s="1"/>
      <c r="R945" s="1"/>
      <c r="S945" s="1"/>
      <c r="T945" s="3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2"/>
      <c r="P946" s="1"/>
      <c r="Q946" s="1"/>
      <c r="R946" s="1"/>
      <c r="S946" s="1"/>
      <c r="T946" s="3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2"/>
      <c r="P947" s="1"/>
      <c r="Q947" s="1"/>
      <c r="R947" s="1"/>
      <c r="S947" s="1"/>
      <c r="T947" s="3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2"/>
      <c r="P948" s="1"/>
      <c r="Q948" s="1"/>
      <c r="R948" s="1"/>
      <c r="S948" s="1"/>
      <c r="T948" s="3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2"/>
      <c r="P949" s="1"/>
      <c r="Q949" s="1"/>
      <c r="R949" s="1"/>
      <c r="S949" s="1"/>
      <c r="T949" s="3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2"/>
      <c r="P950" s="1"/>
      <c r="Q950" s="1"/>
      <c r="R950" s="1"/>
      <c r="S950" s="1"/>
      <c r="T950" s="3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2"/>
      <c r="P951" s="1"/>
      <c r="Q951" s="1"/>
      <c r="R951" s="1"/>
      <c r="S951" s="1"/>
      <c r="T951" s="3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2"/>
      <c r="P952" s="1"/>
      <c r="Q952" s="1"/>
      <c r="R952" s="1"/>
      <c r="S952" s="1"/>
      <c r="T952" s="3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2"/>
      <c r="P953" s="1"/>
      <c r="Q953" s="1"/>
      <c r="R953" s="1"/>
      <c r="S953" s="1"/>
      <c r="T953" s="3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2"/>
      <c r="P954" s="1"/>
      <c r="Q954" s="1"/>
      <c r="R954" s="1"/>
      <c r="S954" s="1"/>
      <c r="T954" s="3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2"/>
      <c r="P955" s="1"/>
      <c r="Q955" s="1"/>
      <c r="R955" s="1"/>
      <c r="S955" s="1"/>
      <c r="T955" s="3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2"/>
      <c r="P956" s="1"/>
      <c r="Q956" s="1"/>
      <c r="R956" s="1"/>
      <c r="S956" s="1"/>
      <c r="T956" s="3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2"/>
      <c r="P957" s="1"/>
      <c r="Q957" s="1"/>
      <c r="R957" s="1"/>
      <c r="S957" s="1"/>
      <c r="T957" s="3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2"/>
      <c r="P958" s="1"/>
      <c r="Q958" s="1"/>
      <c r="R958" s="1"/>
      <c r="S958" s="1"/>
      <c r="T958" s="3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2"/>
      <c r="P959" s="1"/>
      <c r="Q959" s="1"/>
      <c r="R959" s="1"/>
      <c r="S959" s="1"/>
      <c r="T959" s="3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2"/>
      <c r="P960" s="1"/>
      <c r="Q960" s="1"/>
      <c r="R960" s="1"/>
      <c r="S960" s="1"/>
      <c r="T960" s="3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2"/>
      <c r="P961" s="1"/>
      <c r="Q961" s="1"/>
      <c r="R961" s="1"/>
      <c r="S961" s="1"/>
      <c r="T961" s="3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2"/>
      <c r="P962" s="1"/>
      <c r="Q962" s="1"/>
      <c r="R962" s="1"/>
      <c r="S962" s="1"/>
      <c r="T962" s="3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2"/>
      <c r="P963" s="1"/>
      <c r="Q963" s="1"/>
      <c r="R963" s="1"/>
      <c r="S963" s="1"/>
      <c r="T963" s="3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2"/>
      <c r="P964" s="1"/>
      <c r="Q964" s="1"/>
      <c r="R964" s="1"/>
      <c r="S964" s="1"/>
      <c r="T964" s="3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2"/>
      <c r="P965" s="1"/>
      <c r="Q965" s="1"/>
      <c r="R965" s="1"/>
      <c r="S965" s="1"/>
      <c r="T965" s="3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2"/>
      <c r="P966" s="1"/>
      <c r="Q966" s="1"/>
      <c r="R966" s="1"/>
      <c r="S966" s="1"/>
      <c r="T966" s="3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2"/>
      <c r="P967" s="1"/>
      <c r="Q967" s="1"/>
      <c r="R967" s="1"/>
      <c r="S967" s="1"/>
      <c r="T967" s="3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2"/>
      <c r="P968" s="1"/>
      <c r="Q968" s="1"/>
      <c r="R968" s="1"/>
      <c r="S968" s="1"/>
      <c r="T968" s="3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2"/>
      <c r="P969" s="1"/>
      <c r="Q969" s="1"/>
      <c r="R969" s="1"/>
      <c r="S969" s="1"/>
      <c r="T969" s="3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2"/>
      <c r="P970" s="1"/>
      <c r="Q970" s="1"/>
      <c r="R970" s="1"/>
      <c r="S970" s="1"/>
      <c r="T970" s="3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2"/>
      <c r="P971" s="1"/>
      <c r="Q971" s="1"/>
      <c r="R971" s="1"/>
      <c r="S971" s="1"/>
      <c r="T971" s="3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2"/>
      <c r="P972" s="1"/>
      <c r="Q972" s="1"/>
      <c r="R972" s="1"/>
      <c r="S972" s="1"/>
      <c r="T972" s="3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2"/>
      <c r="P973" s="1"/>
      <c r="Q973" s="1"/>
      <c r="R973" s="1"/>
      <c r="S973" s="1"/>
      <c r="T973" s="3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2"/>
      <c r="P974" s="1"/>
      <c r="Q974" s="1"/>
      <c r="R974" s="1"/>
      <c r="S974" s="1"/>
      <c r="T974" s="3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2"/>
      <c r="P975" s="1"/>
      <c r="Q975" s="1"/>
      <c r="R975" s="1"/>
      <c r="S975" s="1"/>
      <c r="T975" s="3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2"/>
      <c r="P976" s="1"/>
      <c r="Q976" s="1"/>
      <c r="R976" s="1"/>
      <c r="S976" s="1"/>
      <c r="T976" s="3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2"/>
      <c r="P977" s="1"/>
      <c r="Q977" s="1"/>
      <c r="R977" s="1"/>
      <c r="S977" s="1"/>
      <c r="T977" s="3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2"/>
      <c r="P978" s="1"/>
      <c r="Q978" s="1"/>
      <c r="R978" s="1"/>
      <c r="S978" s="1"/>
      <c r="T978" s="3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2"/>
      <c r="P979" s="1"/>
      <c r="Q979" s="1"/>
      <c r="R979" s="1"/>
      <c r="S979" s="1"/>
      <c r="T979" s="3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2"/>
      <c r="P980" s="1"/>
      <c r="Q980" s="1"/>
      <c r="R980" s="1"/>
      <c r="S980" s="1"/>
      <c r="T980" s="3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2"/>
      <c r="P981" s="1"/>
      <c r="Q981" s="1"/>
      <c r="R981" s="1"/>
      <c r="S981" s="1"/>
      <c r="T981" s="3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2"/>
      <c r="P982" s="1"/>
      <c r="Q982" s="1"/>
      <c r="R982" s="1"/>
      <c r="S982" s="1"/>
      <c r="T982" s="3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2"/>
      <c r="P983" s="1"/>
      <c r="Q983" s="1"/>
      <c r="R983" s="1"/>
      <c r="S983" s="1"/>
      <c r="T983" s="3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2"/>
      <c r="P984" s="1"/>
      <c r="Q984" s="1"/>
      <c r="R984" s="1"/>
      <c r="S984" s="1"/>
      <c r="T984" s="3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2"/>
      <c r="P985" s="1"/>
      <c r="Q985" s="1"/>
      <c r="R985" s="1"/>
      <c r="S985" s="1"/>
      <c r="T985" s="3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2"/>
      <c r="P986" s="1"/>
      <c r="Q986" s="1"/>
      <c r="R986" s="1"/>
      <c r="S986" s="1"/>
      <c r="T986" s="3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2"/>
      <c r="P987" s="1"/>
      <c r="Q987" s="1"/>
      <c r="R987" s="1"/>
      <c r="S987" s="1"/>
      <c r="T987" s="3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2"/>
      <c r="P988" s="1"/>
      <c r="Q988" s="1"/>
      <c r="R988" s="1"/>
      <c r="S988" s="1"/>
      <c r="T988" s="3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2"/>
      <c r="P989" s="1"/>
      <c r="Q989" s="1"/>
      <c r="R989" s="1"/>
      <c r="S989" s="1"/>
      <c r="T989" s="3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2"/>
      <c r="P990" s="1"/>
      <c r="Q990" s="1"/>
      <c r="R990" s="1"/>
      <c r="S990" s="1"/>
      <c r="T990" s="3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2"/>
      <c r="P991" s="1"/>
      <c r="Q991" s="1"/>
      <c r="R991" s="1"/>
      <c r="S991" s="1"/>
      <c r="T991" s="3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2"/>
      <c r="P992" s="1"/>
      <c r="Q992" s="1"/>
      <c r="R992" s="1"/>
      <c r="S992" s="1"/>
      <c r="T992" s="3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2"/>
      <c r="P993" s="1"/>
      <c r="Q993" s="1"/>
      <c r="R993" s="1"/>
      <c r="S993" s="1"/>
      <c r="T993" s="3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2"/>
      <c r="P994" s="1"/>
      <c r="Q994" s="1"/>
      <c r="R994" s="1"/>
      <c r="S994" s="1"/>
      <c r="T994" s="3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2"/>
      <c r="P995" s="1"/>
      <c r="Q995" s="1"/>
      <c r="R995" s="1"/>
      <c r="S995" s="1"/>
      <c r="T995" s="3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2"/>
      <c r="P996" s="1"/>
      <c r="Q996" s="1"/>
      <c r="R996" s="1"/>
      <c r="S996" s="1"/>
      <c r="T996" s="3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2"/>
      <c r="P997" s="1"/>
      <c r="Q997" s="1"/>
      <c r="R997" s="1"/>
      <c r="S997" s="1"/>
      <c r="T997" s="3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2"/>
      <c r="P998" s="1"/>
      <c r="Q998" s="1"/>
      <c r="R998" s="1"/>
      <c r="S998" s="1"/>
      <c r="T998" s="3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2"/>
      <c r="P999" s="1"/>
      <c r="Q999" s="1"/>
      <c r="R999" s="1"/>
      <c r="S999" s="1"/>
      <c r="T999" s="3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2"/>
      <c r="P1000" s="1"/>
      <c r="Q1000" s="1"/>
      <c r="R1000" s="1"/>
      <c r="S1000" s="1"/>
      <c r="T1000" s="3"/>
      <c r="U1000" s="1"/>
      <c r="V1000" s="1"/>
      <c r="W1000" s="1"/>
      <c r="X1000" s="1"/>
      <c r="Y1000" s="1"/>
      <c r="Z1000" s="1"/>
    </row>
  </sheetData>
  <mergeCells count="38">
    <mergeCell ref="K16:K17"/>
    <mergeCell ref="B25:X25"/>
    <mergeCell ref="L16:L17"/>
    <mergeCell ref="M16:N16"/>
    <mergeCell ref="X16:X17"/>
    <mergeCell ref="Y16:Y17"/>
    <mergeCell ref="O16:P16"/>
    <mergeCell ref="Q16:Q17"/>
    <mergeCell ref="R16:R17"/>
    <mergeCell ref="S16:T16"/>
    <mergeCell ref="U16:U17"/>
    <mergeCell ref="V16:V17"/>
    <mergeCell ref="W16:W17"/>
    <mergeCell ref="E16:E17"/>
    <mergeCell ref="F16:G17"/>
    <mergeCell ref="I16:I17"/>
    <mergeCell ref="J16:J17"/>
    <mergeCell ref="D4:H4"/>
    <mergeCell ref="B13:E13"/>
    <mergeCell ref="F13:G13"/>
    <mergeCell ref="B14:E14"/>
    <mergeCell ref="F14:G14"/>
    <mergeCell ref="B16:B17"/>
    <mergeCell ref="H16:H17"/>
    <mergeCell ref="C26:D26"/>
    <mergeCell ref="F26:G26"/>
    <mergeCell ref="B27:X27"/>
    <mergeCell ref="C16:D17"/>
    <mergeCell ref="C18:D18"/>
    <mergeCell ref="C20:D20"/>
    <mergeCell ref="C22:D22"/>
    <mergeCell ref="F22:G22"/>
    <mergeCell ref="C24:D24"/>
    <mergeCell ref="F24:G24"/>
    <mergeCell ref="F18:G18"/>
    <mergeCell ref="F20:G20"/>
    <mergeCell ref="B21:X21"/>
    <mergeCell ref="B23:X23"/>
  </mergeCells>
  <pageMargins left="0.70866141732283505" right="0.70866141732283505" top="1.1811023622047201" bottom="0.74803149606299202" header="0" footer="0"/>
  <pageSetup fitToHeight="0" orientation="landscape"/>
  <headerFooter>
    <oddHeader>&amp;C000000</oddHeader>
    <oddFooter>&amp;R000000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EF2CB"/>
    <pageSetUpPr fitToPage="1"/>
  </sheetPr>
  <dimension ref="A1:Z1000"/>
  <sheetViews>
    <sheetView showGridLines="0" topLeftCell="S19" workbookViewId="0">
      <selection activeCell="Y20" sqref="Y20"/>
    </sheetView>
  </sheetViews>
  <sheetFormatPr baseColWidth="10" defaultColWidth="14.44140625" defaultRowHeight="15" customHeight="1"/>
  <cols>
    <col min="1" max="1" width="8.44140625" customWidth="1"/>
    <col min="2" max="2" width="10.109375" customWidth="1"/>
    <col min="3" max="3" width="21.44140625" customWidth="1"/>
    <col min="4" max="4" width="27.88671875" customWidth="1"/>
    <col min="5" max="5" width="32.44140625" customWidth="1"/>
    <col min="6" max="6" width="40.33203125" customWidth="1"/>
    <col min="7" max="7" width="23.44140625" customWidth="1"/>
    <col min="8" max="9" width="14.88671875" customWidth="1"/>
    <col min="10" max="10" width="17.6640625" customWidth="1"/>
    <col min="11" max="11" width="11.88671875" customWidth="1"/>
    <col min="12" max="12" width="13.44140625" customWidth="1"/>
    <col min="13" max="13" width="21.33203125" customWidth="1"/>
    <col min="14" max="14" width="14" customWidth="1"/>
    <col min="15" max="15" width="19.88671875" customWidth="1"/>
    <col min="16" max="16" width="17.109375" customWidth="1"/>
    <col min="17" max="17" width="18.6640625" customWidth="1"/>
    <col min="18" max="18" width="17.44140625" customWidth="1"/>
    <col min="19" max="19" width="27.6640625" customWidth="1"/>
    <col min="20" max="20" width="22.88671875" customWidth="1"/>
    <col min="21" max="21" width="17.88671875" customWidth="1"/>
    <col min="22" max="22" width="14.44140625" customWidth="1"/>
    <col min="23" max="23" width="20.88671875" customWidth="1"/>
    <col min="24" max="24" width="47.88671875" customWidth="1"/>
    <col min="25" max="25" width="30.88671875" customWidth="1"/>
    <col min="26" max="26" width="10.6640625" customWidth="1"/>
  </cols>
  <sheetData>
    <row r="1" spans="1:26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1"/>
      <c r="Q1" s="1"/>
      <c r="R1" s="1"/>
      <c r="S1" s="1"/>
      <c r="T1" s="3"/>
      <c r="U1" s="1"/>
      <c r="V1" s="1"/>
      <c r="W1" s="1"/>
      <c r="X1" s="1"/>
      <c r="Y1" s="1"/>
      <c r="Z1" s="1"/>
    </row>
    <row r="2" spans="1:26" ht="15.75" customHeight="1">
      <c r="A2" s="1"/>
      <c r="B2" s="4" t="s">
        <v>0</v>
      </c>
      <c r="C2" s="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1"/>
      <c r="Q2" s="1"/>
      <c r="R2" s="1"/>
      <c r="S2" s="1"/>
      <c r="T2" s="3"/>
      <c r="U2" s="1"/>
      <c r="V2" s="1"/>
      <c r="W2" s="1"/>
      <c r="X2" s="1"/>
      <c r="Y2" s="1"/>
      <c r="Z2" s="1"/>
    </row>
    <row r="3" spans="1:26" ht="15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1"/>
      <c r="Q3" s="1"/>
      <c r="R3" s="1"/>
      <c r="S3" s="1"/>
      <c r="T3" s="3"/>
      <c r="U3" s="1"/>
      <c r="V3" s="1"/>
      <c r="W3" s="1"/>
      <c r="X3" s="1"/>
      <c r="Y3" s="1"/>
      <c r="Z3" s="1"/>
    </row>
    <row r="4" spans="1:26" ht="39.75" customHeight="1">
      <c r="A4" s="1"/>
      <c r="B4" s="5" t="s">
        <v>1</v>
      </c>
      <c r="C4" s="5"/>
      <c r="D4" s="164" t="s">
        <v>2</v>
      </c>
      <c r="E4" s="165"/>
      <c r="F4" s="165"/>
      <c r="G4" s="165"/>
      <c r="H4" s="166"/>
      <c r="I4" s="1"/>
      <c r="J4" s="1"/>
      <c r="K4" s="1"/>
      <c r="L4" s="1"/>
      <c r="M4" s="1"/>
      <c r="N4" s="1"/>
      <c r="O4" s="2"/>
      <c r="P4" s="1"/>
      <c r="Q4" s="1"/>
      <c r="R4" s="1"/>
      <c r="S4" s="1"/>
      <c r="T4" s="3"/>
      <c r="U4" s="1"/>
      <c r="V4" s="1"/>
      <c r="W4" s="1"/>
      <c r="X4" s="1"/>
      <c r="Y4" s="1"/>
      <c r="Z4" s="1"/>
    </row>
    <row r="5" spans="1:26" ht="15.75" customHeight="1">
      <c r="A5" s="1"/>
      <c r="B5" s="6"/>
      <c r="C5" s="6"/>
      <c r="D5" s="6"/>
      <c r="E5" s="1"/>
      <c r="F5" s="1"/>
      <c r="G5" s="1"/>
      <c r="H5" s="1"/>
      <c r="I5" s="1"/>
      <c r="J5" s="1"/>
      <c r="K5" s="1"/>
      <c r="L5" s="1"/>
      <c r="M5" s="1"/>
      <c r="N5" s="1"/>
      <c r="O5" s="2"/>
      <c r="P5" s="1"/>
      <c r="Q5" s="1"/>
      <c r="R5" s="1"/>
      <c r="S5" s="1"/>
      <c r="T5" s="3"/>
      <c r="U5" s="1"/>
      <c r="V5" s="1"/>
      <c r="W5" s="1"/>
      <c r="X5" s="1"/>
      <c r="Y5" s="1"/>
      <c r="Z5" s="1"/>
    </row>
    <row r="6" spans="1:26" ht="15.75" customHeight="1">
      <c r="A6" s="1"/>
      <c r="B6" s="6"/>
      <c r="C6" s="6"/>
      <c r="D6" s="1"/>
      <c r="E6" s="7" t="s">
        <v>3</v>
      </c>
      <c r="F6" s="7" t="s">
        <v>4</v>
      </c>
      <c r="G6" s="1"/>
      <c r="H6" s="7" t="s">
        <v>5</v>
      </c>
      <c r="I6" s="1"/>
      <c r="J6" s="1"/>
      <c r="K6" s="1"/>
      <c r="L6" s="1"/>
      <c r="M6" s="1"/>
      <c r="N6" s="1"/>
      <c r="O6" s="2"/>
      <c r="P6" s="1"/>
      <c r="Q6" s="1"/>
      <c r="R6" s="1"/>
      <c r="S6" s="1"/>
      <c r="T6" s="3"/>
      <c r="U6" s="1"/>
      <c r="V6" s="1"/>
      <c r="W6" s="1"/>
      <c r="X6" s="1"/>
      <c r="Y6" s="1"/>
      <c r="Z6" s="1"/>
    </row>
    <row r="7" spans="1:26" ht="15.75" customHeight="1">
      <c r="A7" s="1"/>
      <c r="B7" s="1" t="s">
        <v>6</v>
      </c>
      <c r="C7" s="1"/>
      <c r="D7" s="8"/>
      <c r="E7" s="9">
        <v>136850127</v>
      </c>
      <c r="F7" s="10">
        <f>HIS_Minimo!C3</f>
        <v>1423500</v>
      </c>
      <c r="G7" s="8"/>
      <c r="H7" s="11">
        <f>+E7/F7</f>
        <v>96.136373024236036</v>
      </c>
      <c r="I7" s="1"/>
      <c r="J7" s="1"/>
      <c r="K7" s="1"/>
      <c r="L7" s="1"/>
      <c r="M7" s="1"/>
      <c r="N7" s="1"/>
      <c r="O7" s="2"/>
      <c r="P7" s="1"/>
      <c r="Q7" s="1"/>
      <c r="R7" s="1"/>
      <c r="S7" s="1"/>
      <c r="T7" s="3"/>
      <c r="U7" s="1"/>
      <c r="V7" s="1"/>
      <c r="W7" s="1"/>
      <c r="X7" s="1"/>
      <c r="Y7" s="1"/>
      <c r="Z7" s="1"/>
    </row>
    <row r="8" spans="1:26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2"/>
      <c r="P8" s="1"/>
      <c r="Q8" s="1"/>
      <c r="R8" s="1"/>
      <c r="S8" s="1"/>
      <c r="T8" s="3"/>
      <c r="U8" s="1"/>
      <c r="V8" s="1"/>
      <c r="W8" s="1"/>
      <c r="X8" s="1"/>
      <c r="Y8" s="1"/>
      <c r="Z8" s="1"/>
    </row>
    <row r="9" spans="1:26" ht="15.75" customHeight="1">
      <c r="A9" s="1"/>
      <c r="B9" s="1" t="s">
        <v>7</v>
      </c>
      <c r="C9" s="6"/>
      <c r="D9" s="4" t="str">
        <f ca="1">RIGHT(CELL("nombrearchivo",D9),LEN(CELL("nombrearchivo",D9))-SEARCH("]",CELL("nombrearchivo",D9)))</f>
        <v>3. TRANSPORTES MQ SAS</v>
      </c>
      <c r="E9" s="12" t="s">
        <v>8</v>
      </c>
      <c r="F9" s="13">
        <v>45897</v>
      </c>
      <c r="G9" s="14" t="s">
        <v>9</v>
      </c>
      <c r="H9" s="15" t="s">
        <v>10</v>
      </c>
      <c r="I9" s="1"/>
      <c r="J9" s="1"/>
      <c r="K9" s="1"/>
      <c r="L9" s="1"/>
      <c r="M9" s="1"/>
      <c r="N9" s="1"/>
      <c r="O9" s="2"/>
      <c r="P9" s="1"/>
      <c r="Q9" s="1"/>
      <c r="R9" s="1"/>
      <c r="S9" s="1"/>
      <c r="T9" s="3"/>
      <c r="U9" s="1"/>
      <c r="V9" s="1"/>
      <c r="W9" s="1"/>
      <c r="X9" s="1"/>
      <c r="Y9" s="1"/>
      <c r="Z9" s="1"/>
    </row>
    <row r="10" spans="1:26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2"/>
      <c r="P10" s="1"/>
      <c r="Q10" s="1"/>
      <c r="R10" s="1"/>
      <c r="S10" s="1"/>
      <c r="T10" s="3"/>
      <c r="U10" s="1"/>
      <c r="V10" s="1"/>
      <c r="W10" s="1"/>
      <c r="X10" s="1"/>
      <c r="Y10" s="1"/>
      <c r="Z10" s="1"/>
    </row>
    <row r="11" spans="1:26" ht="15.75" customHeight="1">
      <c r="A11" s="1"/>
      <c r="B11" s="6" t="s">
        <v>11</v>
      </c>
      <c r="C11" s="6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2"/>
      <c r="P11" s="1"/>
      <c r="Q11" s="1"/>
      <c r="R11" s="1"/>
      <c r="S11" s="1"/>
      <c r="T11" s="3"/>
      <c r="U11" s="1"/>
      <c r="V11" s="1"/>
      <c r="W11" s="1"/>
      <c r="X11" s="1"/>
      <c r="Y11" s="1"/>
      <c r="Z11" s="1"/>
    </row>
    <row r="12" spans="1:26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2"/>
      <c r="P12" s="1"/>
      <c r="Q12" s="1"/>
      <c r="R12" s="1"/>
      <c r="S12" s="1"/>
      <c r="T12" s="3"/>
      <c r="U12" s="1"/>
      <c r="V12" s="1"/>
      <c r="W12" s="1"/>
      <c r="X12" s="1"/>
      <c r="Y12" s="1"/>
      <c r="Z12" s="1"/>
    </row>
    <row r="13" spans="1:26" ht="37.5" customHeight="1">
      <c r="A13" s="1"/>
      <c r="B13" s="163" t="s">
        <v>12</v>
      </c>
      <c r="C13" s="155"/>
      <c r="D13" s="155"/>
      <c r="E13" s="156"/>
      <c r="F13" s="163" t="s">
        <v>13</v>
      </c>
      <c r="G13" s="156"/>
      <c r="H13" s="1"/>
      <c r="I13" s="1"/>
      <c r="J13" s="16"/>
      <c r="K13" s="1"/>
      <c r="L13" s="1"/>
      <c r="M13" s="1"/>
      <c r="N13" s="1"/>
      <c r="O13" s="2"/>
      <c r="P13" s="1"/>
      <c r="Q13" s="1"/>
      <c r="R13" s="1"/>
      <c r="S13" s="1"/>
      <c r="T13" s="3"/>
      <c r="U13" s="1"/>
      <c r="V13" s="1"/>
      <c r="W13" s="1"/>
      <c r="X13" s="1"/>
      <c r="Y13" s="1"/>
      <c r="Z13" s="1"/>
    </row>
    <row r="14" spans="1:26" ht="64.5" customHeight="1">
      <c r="A14" s="1"/>
      <c r="B14" s="167" t="s">
        <v>14</v>
      </c>
      <c r="C14" s="155"/>
      <c r="D14" s="155"/>
      <c r="E14" s="156"/>
      <c r="F14" s="168">
        <v>1</v>
      </c>
      <c r="G14" s="156"/>
      <c r="H14" s="1"/>
      <c r="I14" s="1"/>
      <c r="J14" s="17"/>
      <c r="K14" s="1"/>
      <c r="L14" s="1"/>
      <c r="M14" s="1"/>
      <c r="N14" s="1"/>
      <c r="O14" s="2"/>
      <c r="P14" s="1"/>
      <c r="Q14" s="1"/>
      <c r="R14" s="1"/>
      <c r="S14" s="1"/>
      <c r="T14" s="3"/>
      <c r="U14" s="1"/>
      <c r="V14" s="1"/>
      <c r="W14" s="1"/>
      <c r="X14" s="1"/>
      <c r="Y14" s="1"/>
      <c r="Z14" s="1"/>
    </row>
    <row r="15" spans="1:26" ht="15.75" customHeight="1">
      <c r="A15" s="1"/>
      <c r="B15" s="6"/>
      <c r="C15" s="6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2"/>
      <c r="P15" s="1"/>
      <c r="Q15" s="1"/>
      <c r="R15" s="1"/>
      <c r="S15" s="1"/>
      <c r="T15" s="3"/>
      <c r="U15" s="3"/>
      <c r="V15" s="1"/>
      <c r="W15" s="1"/>
      <c r="X15" s="1"/>
      <c r="Y15" s="1"/>
      <c r="Z15" s="1"/>
    </row>
    <row r="16" spans="1:26" ht="31.5" customHeight="1">
      <c r="A16" s="1"/>
      <c r="B16" s="157" t="s">
        <v>15</v>
      </c>
      <c r="C16" s="159" t="s">
        <v>16</v>
      </c>
      <c r="D16" s="160"/>
      <c r="E16" s="157" t="s">
        <v>17</v>
      </c>
      <c r="F16" s="159" t="s">
        <v>18</v>
      </c>
      <c r="G16" s="160"/>
      <c r="H16" s="157" t="s">
        <v>19</v>
      </c>
      <c r="I16" s="157" t="s">
        <v>20</v>
      </c>
      <c r="J16" s="157" t="s">
        <v>21</v>
      </c>
      <c r="K16" s="157" t="s">
        <v>22</v>
      </c>
      <c r="L16" s="157" t="s">
        <v>23</v>
      </c>
      <c r="M16" s="163" t="s">
        <v>24</v>
      </c>
      <c r="N16" s="156"/>
      <c r="O16" s="163" t="s">
        <v>25</v>
      </c>
      <c r="P16" s="156"/>
      <c r="Q16" s="157" t="s">
        <v>59</v>
      </c>
      <c r="R16" s="157" t="s">
        <v>27</v>
      </c>
      <c r="S16" s="163" t="s">
        <v>28</v>
      </c>
      <c r="T16" s="156"/>
      <c r="U16" s="157" t="s">
        <v>29</v>
      </c>
      <c r="V16" s="157" t="s">
        <v>30</v>
      </c>
      <c r="W16" s="157" t="s">
        <v>31</v>
      </c>
      <c r="X16" s="157" t="s">
        <v>32</v>
      </c>
      <c r="Y16" s="157" t="s">
        <v>32</v>
      </c>
      <c r="Z16" s="1"/>
    </row>
    <row r="17" spans="1:26" ht="15.75" customHeight="1">
      <c r="A17" s="1"/>
      <c r="B17" s="158"/>
      <c r="C17" s="161"/>
      <c r="D17" s="162"/>
      <c r="E17" s="158"/>
      <c r="F17" s="161"/>
      <c r="G17" s="162"/>
      <c r="H17" s="158"/>
      <c r="I17" s="158"/>
      <c r="J17" s="158"/>
      <c r="K17" s="158"/>
      <c r="L17" s="158"/>
      <c r="M17" s="18" t="s">
        <v>34</v>
      </c>
      <c r="N17" s="18" t="s">
        <v>5</v>
      </c>
      <c r="O17" s="18" t="s">
        <v>34</v>
      </c>
      <c r="P17" s="18" t="s">
        <v>5</v>
      </c>
      <c r="Q17" s="158"/>
      <c r="R17" s="158"/>
      <c r="S17" s="18" t="s">
        <v>34</v>
      </c>
      <c r="T17" s="19" t="s">
        <v>5</v>
      </c>
      <c r="U17" s="158"/>
      <c r="V17" s="158"/>
      <c r="W17" s="158"/>
      <c r="X17" s="158"/>
      <c r="Y17" s="158"/>
      <c r="Z17" s="1"/>
    </row>
    <row r="18" spans="1:26" ht="219.75" customHeight="1">
      <c r="A18" s="1"/>
      <c r="B18" s="20">
        <v>1</v>
      </c>
      <c r="C18" s="154" t="s">
        <v>60</v>
      </c>
      <c r="D18" s="156"/>
      <c r="E18" s="21" t="s">
        <v>61</v>
      </c>
      <c r="F18" s="167" t="s">
        <v>62</v>
      </c>
      <c r="G18" s="156"/>
      <c r="H18" s="22">
        <v>44865</v>
      </c>
      <c r="I18" s="22">
        <v>44931</v>
      </c>
      <c r="J18" s="23" t="str">
        <f>IF($H$9="SI",($F$9-I18)/365,"N/A")</f>
        <v>N/A</v>
      </c>
      <c r="K18" s="24">
        <v>1</v>
      </c>
      <c r="L18" s="21" t="s">
        <v>63</v>
      </c>
      <c r="M18" s="25">
        <v>599117700</v>
      </c>
      <c r="N18" s="26">
        <f>IFERROR(M18/VLOOKUP(TEXT(YEAR(I18),0),HIS_Minimo!$B$3:$C$44,2,0),0)</f>
        <v>516.48077586206898</v>
      </c>
      <c r="O18" s="49">
        <f>$F$7*N18</f>
        <v>735210384.43965518</v>
      </c>
      <c r="P18" s="27">
        <f>+O18/$F$7</f>
        <v>516.48077586206898</v>
      </c>
      <c r="Q18" s="27">
        <v>50</v>
      </c>
      <c r="R18" s="27">
        <v>100</v>
      </c>
      <c r="S18" s="29">
        <f>(O18*Q18/100)*$R$18/100</f>
        <v>367605192.21982759</v>
      </c>
      <c r="T18" s="27">
        <f>(P18*Q18/100)*$R$18/100</f>
        <v>258.24038793103449</v>
      </c>
      <c r="U18" s="20" t="s">
        <v>64</v>
      </c>
      <c r="V18" s="30">
        <v>45541</v>
      </c>
      <c r="W18" s="23">
        <f>($F$9-V18)/365</f>
        <v>0.97534246575342465</v>
      </c>
      <c r="X18" s="31" t="s">
        <v>65</v>
      </c>
      <c r="Y18" s="152" t="s">
        <v>175</v>
      </c>
      <c r="Z18" s="1"/>
    </row>
    <row r="19" spans="1:26" ht="15.75" customHeight="1">
      <c r="A19" s="1"/>
      <c r="B19" s="154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6"/>
      <c r="Y19" s="1"/>
      <c r="Z19" s="1"/>
    </row>
    <row r="20" spans="1:26" ht="196.5" customHeight="1">
      <c r="A20" s="1"/>
      <c r="B20" s="20">
        <v>2</v>
      </c>
      <c r="C20" s="154" t="s">
        <v>66</v>
      </c>
      <c r="D20" s="156"/>
      <c r="E20" s="21" t="s">
        <v>61</v>
      </c>
      <c r="F20" s="167" t="s">
        <v>67</v>
      </c>
      <c r="G20" s="156"/>
      <c r="H20" s="22">
        <v>44929</v>
      </c>
      <c r="I20" s="22">
        <v>45371</v>
      </c>
      <c r="J20" s="23" t="str">
        <f>IF($H$9="SI",($F$9-I20)/365,"N/A")</f>
        <v>N/A</v>
      </c>
      <c r="K20" s="24">
        <v>1</v>
      </c>
      <c r="L20" s="21" t="s">
        <v>68</v>
      </c>
      <c r="M20" s="25">
        <v>2157158747</v>
      </c>
      <c r="N20" s="26">
        <f>IFERROR(M20/VLOOKUP(TEXT(YEAR(I20),0),HIS_Minimo!$B$3:$C$44,2,0),0)</f>
        <v>1659.3528823076922</v>
      </c>
      <c r="O20" s="27">
        <f>$F$7*N20</f>
        <v>2362088827.9649997</v>
      </c>
      <c r="P20" s="27">
        <f>+O20/$F$7</f>
        <v>1659.352882307692</v>
      </c>
      <c r="Q20" s="23">
        <v>50</v>
      </c>
      <c r="R20" s="28">
        <v>100</v>
      </c>
      <c r="S20" s="29">
        <f>(O20*Q20/100)*$R$18/100</f>
        <v>1181044413.9824998</v>
      </c>
      <c r="T20" s="23">
        <f>(P20*Q20/100)*$R$18/100</f>
        <v>829.67644115384599</v>
      </c>
      <c r="U20" s="20" t="s">
        <v>64</v>
      </c>
      <c r="V20" s="30">
        <v>45530</v>
      </c>
      <c r="W20" s="23">
        <f>($F$9-V20)/365</f>
        <v>1.0054794520547945</v>
      </c>
      <c r="X20" s="50" t="s">
        <v>69</v>
      </c>
      <c r="Y20" s="152" t="s">
        <v>176</v>
      </c>
      <c r="Z20" s="1"/>
    </row>
    <row r="21" spans="1:26" ht="15.75" hidden="1" customHeight="1">
      <c r="A21" s="1"/>
      <c r="B21" s="154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6"/>
      <c r="Y21" s="1"/>
      <c r="Z21" s="1"/>
    </row>
    <row r="22" spans="1:26" ht="15.75" hidden="1" customHeight="1">
      <c r="A22" s="1"/>
      <c r="B22" s="20">
        <v>3</v>
      </c>
      <c r="C22" s="154"/>
      <c r="D22" s="156"/>
      <c r="E22" s="21"/>
      <c r="F22" s="167"/>
      <c r="G22" s="156"/>
      <c r="H22" s="22"/>
      <c r="I22" s="22"/>
      <c r="J22" s="23" t="str">
        <f>IF($H$9="SI",($F$9-I22)/365,"N/A")</f>
        <v>N/A</v>
      </c>
      <c r="K22" s="24"/>
      <c r="L22" s="21"/>
      <c r="M22" s="25"/>
      <c r="N22" s="26">
        <f>IFERROR(M22/VLOOKUP(TEXT(YEAR(I22),0),HIS_Minimo!$B$3:$C$44,2,0),0)</f>
        <v>0</v>
      </c>
      <c r="O22" s="27">
        <f>$F$7*N22</f>
        <v>0</v>
      </c>
      <c r="P22" s="27">
        <f>+O22/$F$7</f>
        <v>0</v>
      </c>
      <c r="Q22" s="23">
        <v>100</v>
      </c>
      <c r="R22" s="28">
        <v>100</v>
      </c>
      <c r="S22" s="29">
        <f>(O22*Q22/100)*$R$18/100</f>
        <v>0</v>
      </c>
      <c r="T22" s="23">
        <f>(P22*Q22/100)*$R$18/100</f>
        <v>0</v>
      </c>
      <c r="U22" s="20"/>
      <c r="V22" s="30"/>
      <c r="W22" s="33">
        <f>($F$9-V22)/365</f>
        <v>125.74520547945205</v>
      </c>
      <c r="X22" s="34"/>
      <c r="Y22" s="1"/>
      <c r="Z22" s="1"/>
    </row>
    <row r="23" spans="1:26" ht="15.75" hidden="1" customHeight="1">
      <c r="A23" s="1"/>
      <c r="B23" s="154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6"/>
      <c r="Y23" s="1"/>
      <c r="Z23" s="1"/>
    </row>
    <row r="24" spans="1:26" ht="15.75" hidden="1" customHeight="1">
      <c r="A24" s="1"/>
      <c r="B24" s="20">
        <v>4</v>
      </c>
      <c r="C24" s="154"/>
      <c r="D24" s="156"/>
      <c r="E24" s="21"/>
      <c r="F24" s="167"/>
      <c r="G24" s="156"/>
      <c r="H24" s="22"/>
      <c r="I24" s="22"/>
      <c r="J24" s="23" t="str">
        <f>IF($H$9="SI",($F$9-I24)/365,"N/A")</f>
        <v>N/A</v>
      </c>
      <c r="K24" s="24"/>
      <c r="L24" s="21"/>
      <c r="M24" s="25"/>
      <c r="N24" s="26">
        <f>IFERROR(M24/VLOOKUP(TEXT(YEAR(I24),0),HIS_Minimo!$B$3:$C$44,2,0),0)</f>
        <v>0</v>
      </c>
      <c r="O24" s="27">
        <f>$F$7*N24</f>
        <v>0</v>
      </c>
      <c r="P24" s="27">
        <f>+O24/$F$7</f>
        <v>0</v>
      </c>
      <c r="Q24" s="23">
        <v>100</v>
      </c>
      <c r="R24" s="28">
        <v>100</v>
      </c>
      <c r="S24" s="29">
        <f>(O24*Q24/100)*$R$18/100</f>
        <v>0</v>
      </c>
      <c r="T24" s="23">
        <f>(P24*Q24/100)*$R$18/100</f>
        <v>0</v>
      </c>
      <c r="U24" s="20"/>
      <c r="V24" s="30"/>
      <c r="W24" s="33">
        <f>($F$9-V24)/365</f>
        <v>125.74520547945205</v>
      </c>
      <c r="X24" s="34"/>
      <c r="Y24" s="1"/>
      <c r="Z24" s="1"/>
    </row>
    <row r="25" spans="1:26" ht="15.75" hidden="1" customHeight="1">
      <c r="A25" s="1"/>
      <c r="B25" s="154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6"/>
      <c r="Y25" s="1"/>
      <c r="Z25" s="1"/>
    </row>
    <row r="26" spans="1:26" ht="15.75" hidden="1" customHeight="1">
      <c r="A26" s="1"/>
      <c r="B26" s="20">
        <v>5</v>
      </c>
      <c r="C26" s="169"/>
      <c r="D26" s="156"/>
      <c r="E26" s="35"/>
      <c r="F26" s="167"/>
      <c r="G26" s="156"/>
      <c r="H26" s="22"/>
      <c r="I26" s="22"/>
      <c r="J26" s="23" t="str">
        <f>IF($H$9="SI",($F$9-I26)/365,"N/A")</f>
        <v>N/A</v>
      </c>
      <c r="K26" s="24"/>
      <c r="L26" s="21"/>
      <c r="M26" s="25"/>
      <c r="N26" s="26">
        <f>IFERROR(M26/VLOOKUP(TEXT(YEAR(I26),0),HIS_Minimo!$B$3:$C$44,2,0),0)</f>
        <v>0</v>
      </c>
      <c r="O26" s="27">
        <f>$F$7*N26</f>
        <v>0</v>
      </c>
      <c r="P26" s="27">
        <f>+O26/$F$7</f>
        <v>0</v>
      </c>
      <c r="Q26" s="23">
        <v>100</v>
      </c>
      <c r="R26" s="28">
        <v>100</v>
      </c>
      <c r="S26" s="29">
        <f>(O26*Q26/100)*$R$18/100</f>
        <v>0</v>
      </c>
      <c r="T26" s="23">
        <f>(P26*Q26/100)*$R$18/100</f>
        <v>0</v>
      </c>
      <c r="U26" s="21"/>
      <c r="V26" s="30"/>
      <c r="W26" s="33">
        <f>($F$9-V26)/365</f>
        <v>125.74520547945205</v>
      </c>
      <c r="X26" s="34"/>
      <c r="Y26" s="1"/>
      <c r="Z26" s="1"/>
    </row>
    <row r="27" spans="1:26" ht="15.75" customHeight="1">
      <c r="A27" s="1"/>
      <c r="B27" s="154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6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2"/>
      <c r="P28" s="1"/>
      <c r="Q28" s="1"/>
      <c r="R28" s="1"/>
      <c r="S28" s="36" t="s">
        <v>70</v>
      </c>
      <c r="T28" s="37">
        <v>0</v>
      </c>
      <c r="U28" s="38" t="s">
        <v>43</v>
      </c>
      <c r="V28" s="39" t="str">
        <f>+IF(T28=0,"",IF(T28&gt;=H7,"SI","NO"))</f>
        <v/>
      </c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2"/>
      <c r="P29" s="1"/>
      <c r="Q29" s="1"/>
      <c r="R29" s="1"/>
      <c r="S29" s="1"/>
      <c r="T29" s="3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2"/>
      <c r="P30" s="1"/>
      <c r="Q30" s="1"/>
      <c r="R30" s="1"/>
      <c r="S30" s="1"/>
      <c r="T30" s="3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2"/>
      <c r="P31" s="1"/>
      <c r="Q31" s="1"/>
      <c r="R31" s="1"/>
      <c r="S31" s="1"/>
      <c r="T31" s="3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2"/>
      <c r="P32" s="1"/>
      <c r="Q32" s="1"/>
      <c r="R32" s="1"/>
      <c r="S32" s="1"/>
      <c r="T32" s="3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2"/>
      <c r="P33" s="1"/>
      <c r="Q33" s="1"/>
      <c r="R33" s="1"/>
      <c r="S33" s="1"/>
      <c r="T33" s="3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2"/>
      <c r="P34" s="1"/>
      <c r="Q34" s="1"/>
      <c r="R34" s="1"/>
      <c r="S34" s="1"/>
      <c r="T34" s="3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2"/>
      <c r="P35" s="1"/>
      <c r="Q35" s="1"/>
      <c r="R35" s="1"/>
      <c r="S35" s="1"/>
      <c r="T35" s="3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2"/>
      <c r="P36" s="1"/>
      <c r="Q36" s="1"/>
      <c r="R36" s="1"/>
      <c r="S36" s="1"/>
      <c r="T36" s="3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40"/>
      <c r="N37" s="40"/>
      <c r="O37" s="41"/>
      <c r="P37" s="40"/>
      <c r="Q37" s="1"/>
      <c r="R37" s="1"/>
      <c r="S37" s="1"/>
      <c r="T37" s="3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40"/>
      <c r="N38" s="40"/>
      <c r="O38" s="41"/>
      <c r="P38" s="40"/>
      <c r="Q38" s="1"/>
      <c r="R38" s="1"/>
      <c r="S38" s="1"/>
      <c r="T38" s="3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40"/>
      <c r="N39" s="40"/>
      <c r="O39" s="41"/>
      <c r="P39" s="40"/>
      <c r="Q39" s="1"/>
      <c r="R39" s="1"/>
      <c r="S39" s="1"/>
      <c r="T39" s="3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40"/>
      <c r="N40" s="40"/>
      <c r="O40" s="41"/>
      <c r="P40" s="40"/>
      <c r="Q40" s="1"/>
      <c r="R40" s="1"/>
      <c r="S40" s="1"/>
      <c r="T40" s="3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40"/>
      <c r="N41" s="40"/>
      <c r="O41" s="41"/>
      <c r="P41" s="40"/>
      <c r="Q41" s="1"/>
      <c r="R41" s="1"/>
      <c r="S41" s="1"/>
      <c r="T41" s="3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40"/>
      <c r="N42" s="40"/>
      <c r="O42" s="41"/>
      <c r="P42" s="40"/>
      <c r="Q42" s="1"/>
      <c r="R42" s="1"/>
      <c r="S42" s="1"/>
      <c r="T42" s="3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40"/>
      <c r="N43" s="40"/>
      <c r="O43" s="41"/>
      <c r="P43" s="40"/>
      <c r="Q43" s="1"/>
      <c r="R43" s="1"/>
      <c r="S43" s="1"/>
      <c r="T43" s="3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40"/>
      <c r="N44" s="40"/>
      <c r="O44" s="41"/>
      <c r="P44" s="40"/>
      <c r="Q44" s="1"/>
      <c r="R44" s="1"/>
      <c r="S44" s="1"/>
      <c r="T44" s="3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40"/>
      <c r="N45" s="40"/>
      <c r="O45" s="41"/>
      <c r="P45" s="40"/>
      <c r="Q45" s="1"/>
      <c r="R45" s="1"/>
      <c r="S45" s="1"/>
      <c r="T45" s="3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2"/>
      <c r="P46" s="1"/>
      <c r="Q46" s="1"/>
      <c r="R46" s="1"/>
      <c r="S46" s="1"/>
      <c r="T46" s="3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2"/>
      <c r="P47" s="1"/>
      <c r="Q47" s="1"/>
      <c r="R47" s="1"/>
      <c r="S47" s="1"/>
      <c r="T47" s="3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2"/>
      <c r="P48" s="1"/>
      <c r="Q48" s="1"/>
      <c r="R48" s="1"/>
      <c r="S48" s="1"/>
      <c r="T48" s="3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2"/>
      <c r="P49" s="1"/>
      <c r="Q49" s="1"/>
      <c r="R49" s="1"/>
      <c r="S49" s="1"/>
      <c r="T49" s="3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2"/>
      <c r="P50" s="1"/>
      <c r="Q50" s="1"/>
      <c r="R50" s="1"/>
      <c r="S50" s="1"/>
      <c r="T50" s="3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2"/>
      <c r="P51" s="1"/>
      <c r="Q51" s="1"/>
      <c r="R51" s="1"/>
      <c r="S51" s="1"/>
      <c r="T51" s="3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2"/>
      <c r="P52" s="1"/>
      <c r="Q52" s="1"/>
      <c r="R52" s="1"/>
      <c r="S52" s="1"/>
      <c r="T52" s="3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2"/>
      <c r="P53" s="1"/>
      <c r="Q53" s="1"/>
      <c r="R53" s="1"/>
      <c r="S53" s="1"/>
      <c r="T53" s="3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2"/>
      <c r="P54" s="1"/>
      <c r="Q54" s="1"/>
      <c r="R54" s="1"/>
      <c r="S54" s="1"/>
      <c r="T54" s="3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2"/>
      <c r="P55" s="1"/>
      <c r="Q55" s="1"/>
      <c r="R55" s="1"/>
      <c r="S55" s="1"/>
      <c r="T55" s="3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2"/>
      <c r="P56" s="1"/>
      <c r="Q56" s="1"/>
      <c r="R56" s="1"/>
      <c r="S56" s="1"/>
      <c r="T56" s="3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2"/>
      <c r="P57" s="1"/>
      <c r="Q57" s="1"/>
      <c r="R57" s="1"/>
      <c r="S57" s="1"/>
      <c r="T57" s="3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2"/>
      <c r="P58" s="1"/>
      <c r="Q58" s="1"/>
      <c r="R58" s="1"/>
      <c r="S58" s="1"/>
      <c r="T58" s="3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2"/>
      <c r="P59" s="1"/>
      <c r="Q59" s="1"/>
      <c r="R59" s="1"/>
      <c r="S59" s="1"/>
      <c r="T59" s="3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2"/>
      <c r="P60" s="1"/>
      <c r="Q60" s="1"/>
      <c r="R60" s="1"/>
      <c r="S60" s="1"/>
      <c r="T60" s="3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2"/>
      <c r="P61" s="1"/>
      <c r="Q61" s="1"/>
      <c r="R61" s="1"/>
      <c r="S61" s="1"/>
      <c r="T61" s="3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2"/>
      <c r="P62" s="1"/>
      <c r="Q62" s="1"/>
      <c r="R62" s="1"/>
      <c r="S62" s="1"/>
      <c r="T62" s="3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2"/>
      <c r="P63" s="1"/>
      <c r="Q63" s="1"/>
      <c r="R63" s="1"/>
      <c r="S63" s="1"/>
      <c r="T63" s="3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2"/>
      <c r="P64" s="1"/>
      <c r="Q64" s="1"/>
      <c r="R64" s="1"/>
      <c r="S64" s="1"/>
      <c r="T64" s="3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2"/>
      <c r="P65" s="1"/>
      <c r="Q65" s="1"/>
      <c r="R65" s="1"/>
      <c r="S65" s="1"/>
      <c r="T65" s="3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2"/>
      <c r="P66" s="1"/>
      <c r="Q66" s="1"/>
      <c r="R66" s="1"/>
      <c r="S66" s="1"/>
      <c r="T66" s="3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2"/>
      <c r="P67" s="1"/>
      <c r="Q67" s="1"/>
      <c r="R67" s="1"/>
      <c r="S67" s="1"/>
      <c r="T67" s="3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2"/>
      <c r="P68" s="1"/>
      <c r="Q68" s="1"/>
      <c r="R68" s="1"/>
      <c r="S68" s="1"/>
      <c r="T68" s="3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2"/>
      <c r="P69" s="1"/>
      <c r="Q69" s="1"/>
      <c r="R69" s="1"/>
      <c r="S69" s="1"/>
      <c r="T69" s="3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2"/>
      <c r="P70" s="1"/>
      <c r="Q70" s="1"/>
      <c r="R70" s="1"/>
      <c r="S70" s="1"/>
      <c r="T70" s="3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2"/>
      <c r="P71" s="1"/>
      <c r="Q71" s="1"/>
      <c r="R71" s="1"/>
      <c r="S71" s="1"/>
      <c r="T71" s="3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2"/>
      <c r="P72" s="1"/>
      <c r="Q72" s="1"/>
      <c r="R72" s="1"/>
      <c r="S72" s="1"/>
      <c r="T72" s="3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2"/>
      <c r="P73" s="1"/>
      <c r="Q73" s="1"/>
      <c r="R73" s="1"/>
      <c r="S73" s="1"/>
      <c r="T73" s="3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2"/>
      <c r="P74" s="1"/>
      <c r="Q74" s="1"/>
      <c r="R74" s="1"/>
      <c r="S74" s="1"/>
      <c r="T74" s="3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2"/>
      <c r="P75" s="1"/>
      <c r="Q75" s="1"/>
      <c r="R75" s="1"/>
      <c r="S75" s="1"/>
      <c r="T75" s="3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2"/>
      <c r="P76" s="1"/>
      <c r="Q76" s="1"/>
      <c r="R76" s="1"/>
      <c r="S76" s="1"/>
      <c r="T76" s="3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2"/>
      <c r="P77" s="1"/>
      <c r="Q77" s="1"/>
      <c r="R77" s="1"/>
      <c r="S77" s="1"/>
      <c r="T77" s="3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2"/>
      <c r="P78" s="1"/>
      <c r="Q78" s="1"/>
      <c r="R78" s="1"/>
      <c r="S78" s="1"/>
      <c r="T78" s="3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2"/>
      <c r="P79" s="1"/>
      <c r="Q79" s="1"/>
      <c r="R79" s="1"/>
      <c r="S79" s="1"/>
      <c r="T79" s="3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2"/>
      <c r="P80" s="1"/>
      <c r="Q80" s="1"/>
      <c r="R80" s="1"/>
      <c r="S80" s="1"/>
      <c r="T80" s="3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2"/>
      <c r="P81" s="1"/>
      <c r="Q81" s="1"/>
      <c r="R81" s="1"/>
      <c r="S81" s="1"/>
      <c r="T81" s="3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2"/>
      <c r="P82" s="1"/>
      <c r="Q82" s="1"/>
      <c r="R82" s="1"/>
      <c r="S82" s="1"/>
      <c r="T82" s="3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2"/>
      <c r="P83" s="1"/>
      <c r="Q83" s="1"/>
      <c r="R83" s="1"/>
      <c r="S83" s="1"/>
      <c r="T83" s="3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2"/>
      <c r="P84" s="1"/>
      <c r="Q84" s="1"/>
      <c r="R84" s="1"/>
      <c r="S84" s="1"/>
      <c r="T84" s="3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2"/>
      <c r="P85" s="1"/>
      <c r="Q85" s="1"/>
      <c r="R85" s="1"/>
      <c r="S85" s="1"/>
      <c r="T85" s="3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2"/>
      <c r="P86" s="1"/>
      <c r="Q86" s="1"/>
      <c r="R86" s="1"/>
      <c r="S86" s="1"/>
      <c r="T86" s="3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2"/>
      <c r="P87" s="1"/>
      <c r="Q87" s="1"/>
      <c r="R87" s="1"/>
      <c r="S87" s="1"/>
      <c r="T87" s="3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2"/>
      <c r="P88" s="1"/>
      <c r="Q88" s="1"/>
      <c r="R88" s="1"/>
      <c r="S88" s="1"/>
      <c r="T88" s="3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2"/>
      <c r="P89" s="1"/>
      <c r="Q89" s="1"/>
      <c r="R89" s="1"/>
      <c r="S89" s="1"/>
      <c r="T89" s="3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2"/>
      <c r="P90" s="1"/>
      <c r="Q90" s="1"/>
      <c r="R90" s="1"/>
      <c r="S90" s="1"/>
      <c r="T90" s="3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2"/>
      <c r="P91" s="1"/>
      <c r="Q91" s="1"/>
      <c r="R91" s="1"/>
      <c r="S91" s="1"/>
      <c r="T91" s="3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2"/>
      <c r="P92" s="1"/>
      <c r="Q92" s="1"/>
      <c r="R92" s="1"/>
      <c r="S92" s="1"/>
      <c r="T92" s="3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2"/>
      <c r="P93" s="1"/>
      <c r="Q93" s="1"/>
      <c r="R93" s="1"/>
      <c r="S93" s="1"/>
      <c r="T93" s="3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2"/>
      <c r="P94" s="1"/>
      <c r="Q94" s="1"/>
      <c r="R94" s="1"/>
      <c r="S94" s="1"/>
      <c r="T94" s="3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2"/>
      <c r="P95" s="1"/>
      <c r="Q95" s="1"/>
      <c r="R95" s="1"/>
      <c r="S95" s="1"/>
      <c r="T95" s="3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2"/>
      <c r="P96" s="1"/>
      <c r="Q96" s="1"/>
      <c r="R96" s="1"/>
      <c r="S96" s="1"/>
      <c r="T96" s="3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2"/>
      <c r="P97" s="1"/>
      <c r="Q97" s="1"/>
      <c r="R97" s="1"/>
      <c r="S97" s="1"/>
      <c r="T97" s="3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2"/>
      <c r="P98" s="1"/>
      <c r="Q98" s="1"/>
      <c r="R98" s="1"/>
      <c r="S98" s="1"/>
      <c r="T98" s="3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2"/>
      <c r="P99" s="1"/>
      <c r="Q99" s="1"/>
      <c r="R99" s="1"/>
      <c r="S99" s="1"/>
      <c r="T99" s="3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2"/>
      <c r="P100" s="1"/>
      <c r="Q100" s="1"/>
      <c r="R100" s="1"/>
      <c r="S100" s="1"/>
      <c r="T100" s="3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2"/>
      <c r="P101" s="1"/>
      <c r="Q101" s="1"/>
      <c r="R101" s="1"/>
      <c r="S101" s="1"/>
      <c r="T101" s="3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2"/>
      <c r="P102" s="1"/>
      <c r="Q102" s="1"/>
      <c r="R102" s="1"/>
      <c r="S102" s="1"/>
      <c r="T102" s="3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2"/>
      <c r="P103" s="1"/>
      <c r="Q103" s="1"/>
      <c r="R103" s="1"/>
      <c r="S103" s="1"/>
      <c r="T103" s="3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2"/>
      <c r="P104" s="1"/>
      <c r="Q104" s="1"/>
      <c r="R104" s="1"/>
      <c r="S104" s="1"/>
      <c r="T104" s="3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2"/>
      <c r="P105" s="1"/>
      <c r="Q105" s="1"/>
      <c r="R105" s="1"/>
      <c r="S105" s="1"/>
      <c r="T105" s="3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2"/>
      <c r="P106" s="1"/>
      <c r="Q106" s="1"/>
      <c r="R106" s="1"/>
      <c r="S106" s="1"/>
      <c r="T106" s="3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2"/>
      <c r="P107" s="1"/>
      <c r="Q107" s="1"/>
      <c r="R107" s="1"/>
      <c r="S107" s="1"/>
      <c r="T107" s="3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2"/>
      <c r="P108" s="1"/>
      <c r="Q108" s="1"/>
      <c r="R108" s="1"/>
      <c r="S108" s="1"/>
      <c r="T108" s="3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2"/>
      <c r="P109" s="1"/>
      <c r="Q109" s="1"/>
      <c r="R109" s="1"/>
      <c r="S109" s="1"/>
      <c r="T109" s="3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2"/>
      <c r="P110" s="1"/>
      <c r="Q110" s="1"/>
      <c r="R110" s="1"/>
      <c r="S110" s="1"/>
      <c r="T110" s="3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2"/>
      <c r="P111" s="1"/>
      <c r="Q111" s="1"/>
      <c r="R111" s="1"/>
      <c r="S111" s="1"/>
      <c r="T111" s="3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2"/>
      <c r="P112" s="1"/>
      <c r="Q112" s="1"/>
      <c r="R112" s="1"/>
      <c r="S112" s="1"/>
      <c r="T112" s="3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2"/>
      <c r="P113" s="1"/>
      <c r="Q113" s="1"/>
      <c r="R113" s="1"/>
      <c r="S113" s="1"/>
      <c r="T113" s="3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2"/>
      <c r="P114" s="1"/>
      <c r="Q114" s="1"/>
      <c r="R114" s="1"/>
      <c r="S114" s="1"/>
      <c r="T114" s="3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2"/>
      <c r="P115" s="1"/>
      <c r="Q115" s="1"/>
      <c r="R115" s="1"/>
      <c r="S115" s="1"/>
      <c r="T115" s="3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2"/>
      <c r="P116" s="1"/>
      <c r="Q116" s="1"/>
      <c r="R116" s="1"/>
      <c r="S116" s="1"/>
      <c r="T116" s="3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2"/>
      <c r="P117" s="1"/>
      <c r="Q117" s="1"/>
      <c r="R117" s="1"/>
      <c r="S117" s="1"/>
      <c r="T117" s="3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2"/>
      <c r="P118" s="1"/>
      <c r="Q118" s="1"/>
      <c r="R118" s="1"/>
      <c r="S118" s="1"/>
      <c r="T118" s="3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2"/>
      <c r="P119" s="1"/>
      <c r="Q119" s="1"/>
      <c r="R119" s="1"/>
      <c r="S119" s="1"/>
      <c r="T119" s="3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2"/>
      <c r="P120" s="1"/>
      <c r="Q120" s="1"/>
      <c r="R120" s="1"/>
      <c r="S120" s="1"/>
      <c r="T120" s="3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2"/>
      <c r="P121" s="1"/>
      <c r="Q121" s="1"/>
      <c r="R121" s="1"/>
      <c r="S121" s="1"/>
      <c r="T121" s="3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2"/>
      <c r="P122" s="1"/>
      <c r="Q122" s="1"/>
      <c r="R122" s="1"/>
      <c r="S122" s="1"/>
      <c r="T122" s="3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2"/>
      <c r="P123" s="1"/>
      <c r="Q123" s="1"/>
      <c r="R123" s="1"/>
      <c r="S123" s="1"/>
      <c r="T123" s="3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2"/>
      <c r="P124" s="1"/>
      <c r="Q124" s="1"/>
      <c r="R124" s="1"/>
      <c r="S124" s="1"/>
      <c r="T124" s="3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2"/>
      <c r="P125" s="1"/>
      <c r="Q125" s="1"/>
      <c r="R125" s="1"/>
      <c r="S125" s="1"/>
      <c r="T125" s="3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2"/>
      <c r="P126" s="1"/>
      <c r="Q126" s="1"/>
      <c r="R126" s="1"/>
      <c r="S126" s="1"/>
      <c r="T126" s="3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2"/>
      <c r="P127" s="1"/>
      <c r="Q127" s="1"/>
      <c r="R127" s="1"/>
      <c r="S127" s="1"/>
      <c r="T127" s="3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2"/>
      <c r="P128" s="1"/>
      <c r="Q128" s="1"/>
      <c r="R128" s="1"/>
      <c r="S128" s="1"/>
      <c r="T128" s="3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2"/>
      <c r="P129" s="1"/>
      <c r="Q129" s="1"/>
      <c r="R129" s="1"/>
      <c r="S129" s="1"/>
      <c r="T129" s="3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2"/>
      <c r="P130" s="1"/>
      <c r="Q130" s="1"/>
      <c r="R130" s="1"/>
      <c r="S130" s="1"/>
      <c r="T130" s="3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2"/>
      <c r="P131" s="1"/>
      <c r="Q131" s="1"/>
      <c r="R131" s="1"/>
      <c r="S131" s="1"/>
      <c r="T131" s="3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2"/>
      <c r="P132" s="1"/>
      <c r="Q132" s="1"/>
      <c r="R132" s="1"/>
      <c r="S132" s="1"/>
      <c r="T132" s="3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2"/>
      <c r="P133" s="1"/>
      <c r="Q133" s="1"/>
      <c r="R133" s="1"/>
      <c r="S133" s="1"/>
      <c r="T133" s="3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2"/>
      <c r="P134" s="1"/>
      <c r="Q134" s="1"/>
      <c r="R134" s="1"/>
      <c r="S134" s="1"/>
      <c r="T134" s="3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2"/>
      <c r="P135" s="1"/>
      <c r="Q135" s="1"/>
      <c r="R135" s="1"/>
      <c r="S135" s="1"/>
      <c r="T135" s="3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2"/>
      <c r="P136" s="1"/>
      <c r="Q136" s="1"/>
      <c r="R136" s="1"/>
      <c r="S136" s="1"/>
      <c r="T136" s="3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2"/>
      <c r="P137" s="1"/>
      <c r="Q137" s="1"/>
      <c r="R137" s="1"/>
      <c r="S137" s="1"/>
      <c r="T137" s="3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2"/>
      <c r="P138" s="1"/>
      <c r="Q138" s="1"/>
      <c r="R138" s="1"/>
      <c r="S138" s="1"/>
      <c r="T138" s="3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2"/>
      <c r="P139" s="1"/>
      <c r="Q139" s="1"/>
      <c r="R139" s="1"/>
      <c r="S139" s="1"/>
      <c r="T139" s="3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2"/>
      <c r="P140" s="1"/>
      <c r="Q140" s="1"/>
      <c r="R140" s="1"/>
      <c r="S140" s="1"/>
      <c r="T140" s="3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2"/>
      <c r="P141" s="1"/>
      <c r="Q141" s="1"/>
      <c r="R141" s="1"/>
      <c r="S141" s="1"/>
      <c r="T141" s="3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2"/>
      <c r="P142" s="1"/>
      <c r="Q142" s="1"/>
      <c r="R142" s="1"/>
      <c r="S142" s="1"/>
      <c r="T142" s="3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2"/>
      <c r="P143" s="1"/>
      <c r="Q143" s="1"/>
      <c r="R143" s="1"/>
      <c r="S143" s="1"/>
      <c r="T143" s="3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2"/>
      <c r="P144" s="1"/>
      <c r="Q144" s="1"/>
      <c r="R144" s="1"/>
      <c r="S144" s="1"/>
      <c r="T144" s="3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2"/>
      <c r="P145" s="1"/>
      <c r="Q145" s="1"/>
      <c r="R145" s="1"/>
      <c r="S145" s="1"/>
      <c r="T145" s="3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2"/>
      <c r="P146" s="1"/>
      <c r="Q146" s="1"/>
      <c r="R146" s="1"/>
      <c r="S146" s="1"/>
      <c r="T146" s="3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2"/>
      <c r="P147" s="1"/>
      <c r="Q147" s="1"/>
      <c r="R147" s="1"/>
      <c r="S147" s="1"/>
      <c r="T147" s="3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2"/>
      <c r="P148" s="1"/>
      <c r="Q148" s="1"/>
      <c r="R148" s="1"/>
      <c r="S148" s="1"/>
      <c r="T148" s="3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2"/>
      <c r="P149" s="1"/>
      <c r="Q149" s="1"/>
      <c r="R149" s="1"/>
      <c r="S149" s="1"/>
      <c r="T149" s="3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2"/>
      <c r="P150" s="1"/>
      <c r="Q150" s="1"/>
      <c r="R150" s="1"/>
      <c r="S150" s="1"/>
      <c r="T150" s="3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2"/>
      <c r="P151" s="1"/>
      <c r="Q151" s="1"/>
      <c r="R151" s="1"/>
      <c r="S151" s="1"/>
      <c r="T151" s="3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2"/>
      <c r="P152" s="1"/>
      <c r="Q152" s="1"/>
      <c r="R152" s="1"/>
      <c r="S152" s="1"/>
      <c r="T152" s="3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2"/>
      <c r="P153" s="1"/>
      <c r="Q153" s="1"/>
      <c r="R153" s="1"/>
      <c r="S153" s="1"/>
      <c r="T153" s="3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2"/>
      <c r="P154" s="1"/>
      <c r="Q154" s="1"/>
      <c r="R154" s="1"/>
      <c r="S154" s="1"/>
      <c r="T154" s="3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2"/>
      <c r="P155" s="1"/>
      <c r="Q155" s="1"/>
      <c r="R155" s="1"/>
      <c r="S155" s="1"/>
      <c r="T155" s="3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2"/>
      <c r="P156" s="1"/>
      <c r="Q156" s="1"/>
      <c r="R156" s="1"/>
      <c r="S156" s="1"/>
      <c r="T156" s="3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2"/>
      <c r="P157" s="1"/>
      <c r="Q157" s="1"/>
      <c r="R157" s="1"/>
      <c r="S157" s="1"/>
      <c r="T157" s="3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2"/>
      <c r="P158" s="1"/>
      <c r="Q158" s="1"/>
      <c r="R158" s="1"/>
      <c r="S158" s="1"/>
      <c r="T158" s="3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2"/>
      <c r="P159" s="1"/>
      <c r="Q159" s="1"/>
      <c r="R159" s="1"/>
      <c r="S159" s="1"/>
      <c r="T159" s="3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2"/>
      <c r="P160" s="1"/>
      <c r="Q160" s="1"/>
      <c r="R160" s="1"/>
      <c r="S160" s="1"/>
      <c r="T160" s="3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2"/>
      <c r="P161" s="1"/>
      <c r="Q161" s="1"/>
      <c r="R161" s="1"/>
      <c r="S161" s="1"/>
      <c r="T161" s="3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2"/>
      <c r="P162" s="1"/>
      <c r="Q162" s="1"/>
      <c r="R162" s="1"/>
      <c r="S162" s="1"/>
      <c r="T162" s="3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2"/>
      <c r="P163" s="1"/>
      <c r="Q163" s="1"/>
      <c r="R163" s="1"/>
      <c r="S163" s="1"/>
      <c r="T163" s="3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2"/>
      <c r="P164" s="1"/>
      <c r="Q164" s="1"/>
      <c r="R164" s="1"/>
      <c r="S164" s="1"/>
      <c r="T164" s="3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2"/>
      <c r="P165" s="1"/>
      <c r="Q165" s="1"/>
      <c r="R165" s="1"/>
      <c r="S165" s="1"/>
      <c r="T165" s="3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2"/>
      <c r="P166" s="1"/>
      <c r="Q166" s="1"/>
      <c r="R166" s="1"/>
      <c r="S166" s="1"/>
      <c r="T166" s="3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2"/>
      <c r="P167" s="1"/>
      <c r="Q167" s="1"/>
      <c r="R167" s="1"/>
      <c r="S167" s="1"/>
      <c r="T167" s="3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2"/>
      <c r="P168" s="1"/>
      <c r="Q168" s="1"/>
      <c r="R168" s="1"/>
      <c r="S168" s="1"/>
      <c r="T168" s="3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2"/>
      <c r="P169" s="1"/>
      <c r="Q169" s="1"/>
      <c r="R169" s="1"/>
      <c r="S169" s="1"/>
      <c r="T169" s="3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2"/>
      <c r="P170" s="1"/>
      <c r="Q170" s="1"/>
      <c r="R170" s="1"/>
      <c r="S170" s="1"/>
      <c r="T170" s="3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2"/>
      <c r="P171" s="1"/>
      <c r="Q171" s="1"/>
      <c r="R171" s="1"/>
      <c r="S171" s="1"/>
      <c r="T171" s="3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2"/>
      <c r="P172" s="1"/>
      <c r="Q172" s="1"/>
      <c r="R172" s="1"/>
      <c r="S172" s="1"/>
      <c r="T172" s="3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2"/>
      <c r="P173" s="1"/>
      <c r="Q173" s="1"/>
      <c r="R173" s="1"/>
      <c r="S173" s="1"/>
      <c r="T173" s="3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2"/>
      <c r="P174" s="1"/>
      <c r="Q174" s="1"/>
      <c r="R174" s="1"/>
      <c r="S174" s="1"/>
      <c r="T174" s="3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2"/>
      <c r="P175" s="1"/>
      <c r="Q175" s="1"/>
      <c r="R175" s="1"/>
      <c r="S175" s="1"/>
      <c r="T175" s="3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2"/>
      <c r="P176" s="1"/>
      <c r="Q176" s="1"/>
      <c r="R176" s="1"/>
      <c r="S176" s="1"/>
      <c r="T176" s="3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2"/>
      <c r="P177" s="1"/>
      <c r="Q177" s="1"/>
      <c r="R177" s="1"/>
      <c r="S177" s="1"/>
      <c r="T177" s="3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2"/>
      <c r="P178" s="1"/>
      <c r="Q178" s="1"/>
      <c r="R178" s="1"/>
      <c r="S178" s="1"/>
      <c r="T178" s="3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2"/>
      <c r="P179" s="1"/>
      <c r="Q179" s="1"/>
      <c r="R179" s="1"/>
      <c r="S179" s="1"/>
      <c r="T179" s="3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2"/>
      <c r="P180" s="1"/>
      <c r="Q180" s="1"/>
      <c r="R180" s="1"/>
      <c r="S180" s="1"/>
      <c r="T180" s="3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2"/>
      <c r="P181" s="1"/>
      <c r="Q181" s="1"/>
      <c r="R181" s="1"/>
      <c r="S181" s="1"/>
      <c r="T181" s="3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2"/>
      <c r="P182" s="1"/>
      <c r="Q182" s="1"/>
      <c r="R182" s="1"/>
      <c r="S182" s="1"/>
      <c r="T182" s="3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2"/>
      <c r="P183" s="1"/>
      <c r="Q183" s="1"/>
      <c r="R183" s="1"/>
      <c r="S183" s="1"/>
      <c r="T183" s="3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2"/>
      <c r="P184" s="1"/>
      <c r="Q184" s="1"/>
      <c r="R184" s="1"/>
      <c r="S184" s="1"/>
      <c r="T184" s="3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2"/>
      <c r="P185" s="1"/>
      <c r="Q185" s="1"/>
      <c r="R185" s="1"/>
      <c r="S185" s="1"/>
      <c r="T185" s="3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2"/>
      <c r="P186" s="1"/>
      <c r="Q186" s="1"/>
      <c r="R186" s="1"/>
      <c r="S186" s="1"/>
      <c r="T186" s="3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2"/>
      <c r="P187" s="1"/>
      <c r="Q187" s="1"/>
      <c r="R187" s="1"/>
      <c r="S187" s="1"/>
      <c r="T187" s="3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2"/>
      <c r="P188" s="1"/>
      <c r="Q188" s="1"/>
      <c r="R188" s="1"/>
      <c r="S188" s="1"/>
      <c r="T188" s="3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2"/>
      <c r="P189" s="1"/>
      <c r="Q189" s="1"/>
      <c r="R189" s="1"/>
      <c r="S189" s="1"/>
      <c r="T189" s="3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2"/>
      <c r="P190" s="1"/>
      <c r="Q190" s="1"/>
      <c r="R190" s="1"/>
      <c r="S190" s="1"/>
      <c r="T190" s="3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2"/>
      <c r="P191" s="1"/>
      <c r="Q191" s="1"/>
      <c r="R191" s="1"/>
      <c r="S191" s="1"/>
      <c r="T191" s="3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2"/>
      <c r="P192" s="1"/>
      <c r="Q192" s="1"/>
      <c r="R192" s="1"/>
      <c r="S192" s="1"/>
      <c r="T192" s="3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2"/>
      <c r="P193" s="1"/>
      <c r="Q193" s="1"/>
      <c r="R193" s="1"/>
      <c r="S193" s="1"/>
      <c r="T193" s="3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2"/>
      <c r="P194" s="1"/>
      <c r="Q194" s="1"/>
      <c r="R194" s="1"/>
      <c r="S194" s="1"/>
      <c r="T194" s="3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2"/>
      <c r="P195" s="1"/>
      <c r="Q195" s="1"/>
      <c r="R195" s="1"/>
      <c r="S195" s="1"/>
      <c r="T195" s="3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2"/>
      <c r="P196" s="1"/>
      <c r="Q196" s="1"/>
      <c r="R196" s="1"/>
      <c r="S196" s="1"/>
      <c r="T196" s="3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2"/>
      <c r="P197" s="1"/>
      <c r="Q197" s="1"/>
      <c r="R197" s="1"/>
      <c r="S197" s="1"/>
      <c r="T197" s="3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2"/>
      <c r="P198" s="1"/>
      <c r="Q198" s="1"/>
      <c r="R198" s="1"/>
      <c r="S198" s="1"/>
      <c r="T198" s="3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2"/>
      <c r="P199" s="1"/>
      <c r="Q199" s="1"/>
      <c r="R199" s="1"/>
      <c r="S199" s="1"/>
      <c r="T199" s="3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2"/>
      <c r="P200" s="1"/>
      <c r="Q200" s="1"/>
      <c r="R200" s="1"/>
      <c r="S200" s="1"/>
      <c r="T200" s="3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2"/>
      <c r="P201" s="1"/>
      <c r="Q201" s="1"/>
      <c r="R201" s="1"/>
      <c r="S201" s="1"/>
      <c r="T201" s="3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2"/>
      <c r="P202" s="1"/>
      <c r="Q202" s="1"/>
      <c r="R202" s="1"/>
      <c r="S202" s="1"/>
      <c r="T202" s="3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2"/>
      <c r="P203" s="1"/>
      <c r="Q203" s="1"/>
      <c r="R203" s="1"/>
      <c r="S203" s="1"/>
      <c r="T203" s="3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2"/>
      <c r="P204" s="1"/>
      <c r="Q204" s="1"/>
      <c r="R204" s="1"/>
      <c r="S204" s="1"/>
      <c r="T204" s="3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2"/>
      <c r="P205" s="1"/>
      <c r="Q205" s="1"/>
      <c r="R205" s="1"/>
      <c r="S205" s="1"/>
      <c r="T205" s="3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2"/>
      <c r="P206" s="1"/>
      <c r="Q206" s="1"/>
      <c r="R206" s="1"/>
      <c r="S206" s="1"/>
      <c r="T206" s="3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2"/>
      <c r="P207" s="1"/>
      <c r="Q207" s="1"/>
      <c r="R207" s="1"/>
      <c r="S207" s="1"/>
      <c r="T207" s="3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2"/>
      <c r="P208" s="1"/>
      <c r="Q208" s="1"/>
      <c r="R208" s="1"/>
      <c r="S208" s="1"/>
      <c r="T208" s="3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2"/>
      <c r="P209" s="1"/>
      <c r="Q209" s="1"/>
      <c r="R209" s="1"/>
      <c r="S209" s="1"/>
      <c r="T209" s="3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2"/>
      <c r="P210" s="1"/>
      <c r="Q210" s="1"/>
      <c r="R210" s="1"/>
      <c r="S210" s="1"/>
      <c r="T210" s="3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2"/>
      <c r="P211" s="1"/>
      <c r="Q211" s="1"/>
      <c r="R211" s="1"/>
      <c r="S211" s="1"/>
      <c r="T211" s="3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2"/>
      <c r="P212" s="1"/>
      <c r="Q212" s="1"/>
      <c r="R212" s="1"/>
      <c r="S212" s="1"/>
      <c r="T212" s="3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2"/>
      <c r="P213" s="1"/>
      <c r="Q213" s="1"/>
      <c r="R213" s="1"/>
      <c r="S213" s="1"/>
      <c r="T213" s="3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2"/>
      <c r="P214" s="1"/>
      <c r="Q214" s="1"/>
      <c r="R214" s="1"/>
      <c r="S214" s="1"/>
      <c r="T214" s="3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2"/>
      <c r="P215" s="1"/>
      <c r="Q215" s="1"/>
      <c r="R215" s="1"/>
      <c r="S215" s="1"/>
      <c r="T215" s="3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2"/>
      <c r="P216" s="1"/>
      <c r="Q216" s="1"/>
      <c r="R216" s="1"/>
      <c r="S216" s="1"/>
      <c r="T216" s="3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2"/>
      <c r="P217" s="1"/>
      <c r="Q217" s="1"/>
      <c r="R217" s="1"/>
      <c r="S217" s="1"/>
      <c r="T217" s="3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2"/>
      <c r="P218" s="1"/>
      <c r="Q218" s="1"/>
      <c r="R218" s="1"/>
      <c r="S218" s="1"/>
      <c r="T218" s="3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2"/>
      <c r="P219" s="1"/>
      <c r="Q219" s="1"/>
      <c r="R219" s="1"/>
      <c r="S219" s="1"/>
      <c r="T219" s="3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2"/>
      <c r="P220" s="1"/>
      <c r="Q220" s="1"/>
      <c r="R220" s="1"/>
      <c r="S220" s="1"/>
      <c r="T220" s="3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2"/>
      <c r="P221" s="1"/>
      <c r="Q221" s="1"/>
      <c r="R221" s="1"/>
      <c r="S221" s="1"/>
      <c r="T221" s="3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2"/>
      <c r="P222" s="1"/>
      <c r="Q222" s="1"/>
      <c r="R222" s="1"/>
      <c r="S222" s="1"/>
      <c r="T222" s="3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2"/>
      <c r="P223" s="1"/>
      <c r="Q223" s="1"/>
      <c r="R223" s="1"/>
      <c r="S223" s="1"/>
      <c r="T223" s="3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2"/>
      <c r="P224" s="1"/>
      <c r="Q224" s="1"/>
      <c r="R224" s="1"/>
      <c r="S224" s="1"/>
      <c r="T224" s="3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2"/>
      <c r="P225" s="1"/>
      <c r="Q225" s="1"/>
      <c r="R225" s="1"/>
      <c r="S225" s="1"/>
      <c r="T225" s="3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2"/>
      <c r="P226" s="1"/>
      <c r="Q226" s="1"/>
      <c r="R226" s="1"/>
      <c r="S226" s="1"/>
      <c r="T226" s="3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2"/>
      <c r="P227" s="1"/>
      <c r="Q227" s="1"/>
      <c r="R227" s="1"/>
      <c r="S227" s="1"/>
      <c r="T227" s="3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2"/>
      <c r="P228" s="1"/>
      <c r="Q228" s="1"/>
      <c r="R228" s="1"/>
      <c r="S228" s="1"/>
      <c r="T228" s="3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2"/>
      <c r="P229" s="1"/>
      <c r="Q229" s="1"/>
      <c r="R229" s="1"/>
      <c r="S229" s="1"/>
      <c r="T229" s="3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2"/>
      <c r="P230" s="1"/>
      <c r="Q230" s="1"/>
      <c r="R230" s="1"/>
      <c r="S230" s="1"/>
      <c r="T230" s="3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2"/>
      <c r="P231" s="1"/>
      <c r="Q231" s="1"/>
      <c r="R231" s="1"/>
      <c r="S231" s="1"/>
      <c r="T231" s="3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2"/>
      <c r="P232" s="1"/>
      <c r="Q232" s="1"/>
      <c r="R232" s="1"/>
      <c r="S232" s="1"/>
      <c r="T232" s="3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2"/>
      <c r="P233" s="1"/>
      <c r="Q233" s="1"/>
      <c r="R233" s="1"/>
      <c r="S233" s="1"/>
      <c r="T233" s="3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2"/>
      <c r="P234" s="1"/>
      <c r="Q234" s="1"/>
      <c r="R234" s="1"/>
      <c r="S234" s="1"/>
      <c r="T234" s="3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2"/>
      <c r="P235" s="1"/>
      <c r="Q235" s="1"/>
      <c r="R235" s="1"/>
      <c r="S235" s="1"/>
      <c r="T235" s="3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2"/>
      <c r="P236" s="1"/>
      <c r="Q236" s="1"/>
      <c r="R236" s="1"/>
      <c r="S236" s="1"/>
      <c r="T236" s="3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2"/>
      <c r="P237" s="1"/>
      <c r="Q237" s="1"/>
      <c r="R237" s="1"/>
      <c r="S237" s="1"/>
      <c r="T237" s="3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2"/>
      <c r="P238" s="1"/>
      <c r="Q238" s="1"/>
      <c r="R238" s="1"/>
      <c r="S238" s="1"/>
      <c r="T238" s="3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2"/>
      <c r="P239" s="1"/>
      <c r="Q239" s="1"/>
      <c r="R239" s="1"/>
      <c r="S239" s="1"/>
      <c r="T239" s="3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2"/>
      <c r="P240" s="1"/>
      <c r="Q240" s="1"/>
      <c r="R240" s="1"/>
      <c r="S240" s="1"/>
      <c r="T240" s="3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2"/>
      <c r="P241" s="1"/>
      <c r="Q241" s="1"/>
      <c r="R241" s="1"/>
      <c r="S241" s="1"/>
      <c r="T241" s="3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2"/>
      <c r="P242" s="1"/>
      <c r="Q242" s="1"/>
      <c r="R242" s="1"/>
      <c r="S242" s="1"/>
      <c r="T242" s="3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2"/>
      <c r="P243" s="1"/>
      <c r="Q243" s="1"/>
      <c r="R243" s="1"/>
      <c r="S243" s="1"/>
      <c r="T243" s="3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2"/>
      <c r="P244" s="1"/>
      <c r="Q244" s="1"/>
      <c r="R244" s="1"/>
      <c r="S244" s="1"/>
      <c r="T244" s="3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2"/>
      <c r="P245" s="1"/>
      <c r="Q245" s="1"/>
      <c r="R245" s="1"/>
      <c r="S245" s="1"/>
      <c r="T245" s="3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2"/>
      <c r="P246" s="1"/>
      <c r="Q246" s="1"/>
      <c r="R246" s="1"/>
      <c r="S246" s="1"/>
      <c r="T246" s="3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2"/>
      <c r="P247" s="1"/>
      <c r="Q247" s="1"/>
      <c r="R247" s="1"/>
      <c r="S247" s="1"/>
      <c r="T247" s="3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2"/>
      <c r="P248" s="1"/>
      <c r="Q248" s="1"/>
      <c r="R248" s="1"/>
      <c r="S248" s="1"/>
      <c r="T248" s="3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2"/>
      <c r="P249" s="1"/>
      <c r="Q249" s="1"/>
      <c r="R249" s="1"/>
      <c r="S249" s="1"/>
      <c r="T249" s="3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2"/>
      <c r="P250" s="1"/>
      <c r="Q250" s="1"/>
      <c r="R250" s="1"/>
      <c r="S250" s="1"/>
      <c r="T250" s="3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2"/>
      <c r="P251" s="1"/>
      <c r="Q251" s="1"/>
      <c r="R251" s="1"/>
      <c r="S251" s="1"/>
      <c r="T251" s="3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2"/>
      <c r="P252" s="1"/>
      <c r="Q252" s="1"/>
      <c r="R252" s="1"/>
      <c r="S252" s="1"/>
      <c r="T252" s="3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2"/>
      <c r="P253" s="1"/>
      <c r="Q253" s="1"/>
      <c r="R253" s="1"/>
      <c r="S253" s="1"/>
      <c r="T253" s="3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2"/>
      <c r="P254" s="1"/>
      <c r="Q254" s="1"/>
      <c r="R254" s="1"/>
      <c r="S254" s="1"/>
      <c r="T254" s="3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2"/>
      <c r="P255" s="1"/>
      <c r="Q255" s="1"/>
      <c r="R255" s="1"/>
      <c r="S255" s="1"/>
      <c r="T255" s="3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2"/>
      <c r="P256" s="1"/>
      <c r="Q256" s="1"/>
      <c r="R256" s="1"/>
      <c r="S256" s="1"/>
      <c r="T256" s="3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2"/>
      <c r="P257" s="1"/>
      <c r="Q257" s="1"/>
      <c r="R257" s="1"/>
      <c r="S257" s="1"/>
      <c r="T257" s="3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2"/>
      <c r="P258" s="1"/>
      <c r="Q258" s="1"/>
      <c r="R258" s="1"/>
      <c r="S258" s="1"/>
      <c r="T258" s="3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2"/>
      <c r="P259" s="1"/>
      <c r="Q259" s="1"/>
      <c r="R259" s="1"/>
      <c r="S259" s="1"/>
      <c r="T259" s="3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2"/>
      <c r="P260" s="1"/>
      <c r="Q260" s="1"/>
      <c r="R260" s="1"/>
      <c r="S260" s="1"/>
      <c r="T260" s="3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2"/>
      <c r="P261" s="1"/>
      <c r="Q261" s="1"/>
      <c r="R261" s="1"/>
      <c r="S261" s="1"/>
      <c r="T261" s="3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2"/>
      <c r="P262" s="1"/>
      <c r="Q262" s="1"/>
      <c r="R262" s="1"/>
      <c r="S262" s="1"/>
      <c r="T262" s="3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2"/>
      <c r="P263" s="1"/>
      <c r="Q263" s="1"/>
      <c r="R263" s="1"/>
      <c r="S263" s="1"/>
      <c r="T263" s="3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2"/>
      <c r="P264" s="1"/>
      <c r="Q264" s="1"/>
      <c r="R264" s="1"/>
      <c r="S264" s="1"/>
      <c r="T264" s="3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2"/>
      <c r="P265" s="1"/>
      <c r="Q265" s="1"/>
      <c r="R265" s="1"/>
      <c r="S265" s="1"/>
      <c r="T265" s="3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2"/>
      <c r="P266" s="1"/>
      <c r="Q266" s="1"/>
      <c r="R266" s="1"/>
      <c r="S266" s="1"/>
      <c r="T266" s="3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2"/>
      <c r="P267" s="1"/>
      <c r="Q267" s="1"/>
      <c r="R267" s="1"/>
      <c r="S267" s="1"/>
      <c r="T267" s="3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2"/>
      <c r="P268" s="1"/>
      <c r="Q268" s="1"/>
      <c r="R268" s="1"/>
      <c r="S268" s="1"/>
      <c r="T268" s="3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2"/>
      <c r="P269" s="1"/>
      <c r="Q269" s="1"/>
      <c r="R269" s="1"/>
      <c r="S269" s="1"/>
      <c r="T269" s="3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2"/>
      <c r="P270" s="1"/>
      <c r="Q270" s="1"/>
      <c r="R270" s="1"/>
      <c r="S270" s="1"/>
      <c r="T270" s="3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2"/>
      <c r="P271" s="1"/>
      <c r="Q271" s="1"/>
      <c r="R271" s="1"/>
      <c r="S271" s="1"/>
      <c r="T271" s="3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2"/>
      <c r="P272" s="1"/>
      <c r="Q272" s="1"/>
      <c r="R272" s="1"/>
      <c r="S272" s="1"/>
      <c r="T272" s="3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2"/>
      <c r="P273" s="1"/>
      <c r="Q273" s="1"/>
      <c r="R273" s="1"/>
      <c r="S273" s="1"/>
      <c r="T273" s="3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2"/>
      <c r="P274" s="1"/>
      <c r="Q274" s="1"/>
      <c r="R274" s="1"/>
      <c r="S274" s="1"/>
      <c r="T274" s="3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2"/>
      <c r="P275" s="1"/>
      <c r="Q275" s="1"/>
      <c r="R275" s="1"/>
      <c r="S275" s="1"/>
      <c r="T275" s="3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2"/>
      <c r="P276" s="1"/>
      <c r="Q276" s="1"/>
      <c r="R276" s="1"/>
      <c r="S276" s="1"/>
      <c r="T276" s="3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2"/>
      <c r="P277" s="1"/>
      <c r="Q277" s="1"/>
      <c r="R277" s="1"/>
      <c r="S277" s="1"/>
      <c r="T277" s="3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2"/>
      <c r="P278" s="1"/>
      <c r="Q278" s="1"/>
      <c r="R278" s="1"/>
      <c r="S278" s="1"/>
      <c r="T278" s="3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2"/>
      <c r="P279" s="1"/>
      <c r="Q279" s="1"/>
      <c r="R279" s="1"/>
      <c r="S279" s="1"/>
      <c r="T279" s="3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2"/>
      <c r="P280" s="1"/>
      <c r="Q280" s="1"/>
      <c r="R280" s="1"/>
      <c r="S280" s="1"/>
      <c r="T280" s="3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2"/>
      <c r="P281" s="1"/>
      <c r="Q281" s="1"/>
      <c r="R281" s="1"/>
      <c r="S281" s="1"/>
      <c r="T281" s="3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2"/>
      <c r="P282" s="1"/>
      <c r="Q282" s="1"/>
      <c r="R282" s="1"/>
      <c r="S282" s="1"/>
      <c r="T282" s="3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2"/>
      <c r="P283" s="1"/>
      <c r="Q283" s="1"/>
      <c r="R283" s="1"/>
      <c r="S283" s="1"/>
      <c r="T283" s="3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2"/>
      <c r="P284" s="1"/>
      <c r="Q284" s="1"/>
      <c r="R284" s="1"/>
      <c r="S284" s="1"/>
      <c r="T284" s="3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2"/>
      <c r="P285" s="1"/>
      <c r="Q285" s="1"/>
      <c r="R285" s="1"/>
      <c r="S285" s="1"/>
      <c r="T285" s="3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2"/>
      <c r="P286" s="1"/>
      <c r="Q286" s="1"/>
      <c r="R286" s="1"/>
      <c r="S286" s="1"/>
      <c r="T286" s="3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2"/>
      <c r="P287" s="1"/>
      <c r="Q287" s="1"/>
      <c r="R287" s="1"/>
      <c r="S287" s="1"/>
      <c r="T287" s="3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2"/>
      <c r="P288" s="1"/>
      <c r="Q288" s="1"/>
      <c r="R288" s="1"/>
      <c r="S288" s="1"/>
      <c r="T288" s="3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2"/>
      <c r="P289" s="1"/>
      <c r="Q289" s="1"/>
      <c r="R289" s="1"/>
      <c r="S289" s="1"/>
      <c r="T289" s="3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2"/>
      <c r="P290" s="1"/>
      <c r="Q290" s="1"/>
      <c r="R290" s="1"/>
      <c r="S290" s="1"/>
      <c r="T290" s="3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2"/>
      <c r="P291" s="1"/>
      <c r="Q291" s="1"/>
      <c r="R291" s="1"/>
      <c r="S291" s="1"/>
      <c r="T291" s="3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2"/>
      <c r="P292" s="1"/>
      <c r="Q292" s="1"/>
      <c r="R292" s="1"/>
      <c r="S292" s="1"/>
      <c r="T292" s="3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2"/>
      <c r="P293" s="1"/>
      <c r="Q293" s="1"/>
      <c r="R293" s="1"/>
      <c r="S293" s="1"/>
      <c r="T293" s="3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2"/>
      <c r="P294" s="1"/>
      <c r="Q294" s="1"/>
      <c r="R294" s="1"/>
      <c r="S294" s="1"/>
      <c r="T294" s="3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2"/>
      <c r="P295" s="1"/>
      <c r="Q295" s="1"/>
      <c r="R295" s="1"/>
      <c r="S295" s="1"/>
      <c r="T295" s="3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2"/>
      <c r="P296" s="1"/>
      <c r="Q296" s="1"/>
      <c r="R296" s="1"/>
      <c r="S296" s="1"/>
      <c r="T296" s="3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2"/>
      <c r="P297" s="1"/>
      <c r="Q297" s="1"/>
      <c r="R297" s="1"/>
      <c r="S297" s="1"/>
      <c r="T297" s="3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2"/>
      <c r="P298" s="1"/>
      <c r="Q298" s="1"/>
      <c r="R298" s="1"/>
      <c r="S298" s="1"/>
      <c r="T298" s="3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2"/>
      <c r="P299" s="1"/>
      <c r="Q299" s="1"/>
      <c r="R299" s="1"/>
      <c r="S299" s="1"/>
      <c r="T299" s="3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2"/>
      <c r="P300" s="1"/>
      <c r="Q300" s="1"/>
      <c r="R300" s="1"/>
      <c r="S300" s="1"/>
      <c r="T300" s="3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2"/>
      <c r="P301" s="1"/>
      <c r="Q301" s="1"/>
      <c r="R301" s="1"/>
      <c r="S301" s="1"/>
      <c r="T301" s="3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2"/>
      <c r="P302" s="1"/>
      <c r="Q302" s="1"/>
      <c r="R302" s="1"/>
      <c r="S302" s="1"/>
      <c r="T302" s="3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2"/>
      <c r="P303" s="1"/>
      <c r="Q303" s="1"/>
      <c r="R303" s="1"/>
      <c r="S303" s="1"/>
      <c r="T303" s="3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2"/>
      <c r="P304" s="1"/>
      <c r="Q304" s="1"/>
      <c r="R304" s="1"/>
      <c r="S304" s="1"/>
      <c r="T304" s="3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2"/>
      <c r="P305" s="1"/>
      <c r="Q305" s="1"/>
      <c r="R305" s="1"/>
      <c r="S305" s="1"/>
      <c r="T305" s="3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2"/>
      <c r="P306" s="1"/>
      <c r="Q306" s="1"/>
      <c r="R306" s="1"/>
      <c r="S306" s="1"/>
      <c r="T306" s="3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2"/>
      <c r="P307" s="1"/>
      <c r="Q307" s="1"/>
      <c r="R307" s="1"/>
      <c r="S307" s="1"/>
      <c r="T307" s="3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2"/>
      <c r="P308" s="1"/>
      <c r="Q308" s="1"/>
      <c r="R308" s="1"/>
      <c r="S308" s="1"/>
      <c r="T308" s="3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2"/>
      <c r="P309" s="1"/>
      <c r="Q309" s="1"/>
      <c r="R309" s="1"/>
      <c r="S309" s="1"/>
      <c r="T309" s="3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2"/>
      <c r="P310" s="1"/>
      <c r="Q310" s="1"/>
      <c r="R310" s="1"/>
      <c r="S310" s="1"/>
      <c r="T310" s="3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2"/>
      <c r="P311" s="1"/>
      <c r="Q311" s="1"/>
      <c r="R311" s="1"/>
      <c r="S311" s="1"/>
      <c r="T311" s="3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2"/>
      <c r="P312" s="1"/>
      <c r="Q312" s="1"/>
      <c r="R312" s="1"/>
      <c r="S312" s="1"/>
      <c r="T312" s="3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2"/>
      <c r="P313" s="1"/>
      <c r="Q313" s="1"/>
      <c r="R313" s="1"/>
      <c r="S313" s="1"/>
      <c r="T313" s="3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2"/>
      <c r="P314" s="1"/>
      <c r="Q314" s="1"/>
      <c r="R314" s="1"/>
      <c r="S314" s="1"/>
      <c r="T314" s="3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2"/>
      <c r="P315" s="1"/>
      <c r="Q315" s="1"/>
      <c r="R315" s="1"/>
      <c r="S315" s="1"/>
      <c r="T315" s="3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2"/>
      <c r="P316" s="1"/>
      <c r="Q316" s="1"/>
      <c r="R316" s="1"/>
      <c r="S316" s="1"/>
      <c r="T316" s="3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2"/>
      <c r="P317" s="1"/>
      <c r="Q317" s="1"/>
      <c r="R317" s="1"/>
      <c r="S317" s="1"/>
      <c r="T317" s="3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2"/>
      <c r="P318" s="1"/>
      <c r="Q318" s="1"/>
      <c r="R318" s="1"/>
      <c r="S318" s="1"/>
      <c r="T318" s="3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2"/>
      <c r="P319" s="1"/>
      <c r="Q319" s="1"/>
      <c r="R319" s="1"/>
      <c r="S319" s="1"/>
      <c r="T319" s="3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2"/>
      <c r="P320" s="1"/>
      <c r="Q320" s="1"/>
      <c r="R320" s="1"/>
      <c r="S320" s="1"/>
      <c r="T320" s="3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2"/>
      <c r="P321" s="1"/>
      <c r="Q321" s="1"/>
      <c r="R321" s="1"/>
      <c r="S321" s="1"/>
      <c r="T321" s="3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2"/>
      <c r="P322" s="1"/>
      <c r="Q322" s="1"/>
      <c r="R322" s="1"/>
      <c r="S322" s="1"/>
      <c r="T322" s="3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2"/>
      <c r="P323" s="1"/>
      <c r="Q323" s="1"/>
      <c r="R323" s="1"/>
      <c r="S323" s="1"/>
      <c r="T323" s="3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2"/>
      <c r="P324" s="1"/>
      <c r="Q324" s="1"/>
      <c r="R324" s="1"/>
      <c r="S324" s="1"/>
      <c r="T324" s="3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2"/>
      <c r="P325" s="1"/>
      <c r="Q325" s="1"/>
      <c r="R325" s="1"/>
      <c r="S325" s="1"/>
      <c r="T325" s="3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2"/>
      <c r="P326" s="1"/>
      <c r="Q326" s="1"/>
      <c r="R326" s="1"/>
      <c r="S326" s="1"/>
      <c r="T326" s="3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2"/>
      <c r="P327" s="1"/>
      <c r="Q327" s="1"/>
      <c r="R327" s="1"/>
      <c r="S327" s="1"/>
      <c r="T327" s="3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2"/>
      <c r="P328" s="1"/>
      <c r="Q328" s="1"/>
      <c r="R328" s="1"/>
      <c r="S328" s="1"/>
      <c r="T328" s="3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2"/>
      <c r="P329" s="1"/>
      <c r="Q329" s="1"/>
      <c r="R329" s="1"/>
      <c r="S329" s="1"/>
      <c r="T329" s="3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2"/>
      <c r="P330" s="1"/>
      <c r="Q330" s="1"/>
      <c r="R330" s="1"/>
      <c r="S330" s="1"/>
      <c r="T330" s="3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2"/>
      <c r="P331" s="1"/>
      <c r="Q331" s="1"/>
      <c r="R331" s="1"/>
      <c r="S331" s="1"/>
      <c r="T331" s="3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2"/>
      <c r="P332" s="1"/>
      <c r="Q332" s="1"/>
      <c r="R332" s="1"/>
      <c r="S332" s="1"/>
      <c r="T332" s="3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2"/>
      <c r="P333" s="1"/>
      <c r="Q333" s="1"/>
      <c r="R333" s="1"/>
      <c r="S333" s="1"/>
      <c r="T333" s="3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2"/>
      <c r="P334" s="1"/>
      <c r="Q334" s="1"/>
      <c r="R334" s="1"/>
      <c r="S334" s="1"/>
      <c r="T334" s="3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2"/>
      <c r="P335" s="1"/>
      <c r="Q335" s="1"/>
      <c r="R335" s="1"/>
      <c r="S335" s="1"/>
      <c r="T335" s="3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2"/>
      <c r="P336" s="1"/>
      <c r="Q336" s="1"/>
      <c r="R336" s="1"/>
      <c r="S336" s="1"/>
      <c r="T336" s="3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2"/>
      <c r="P337" s="1"/>
      <c r="Q337" s="1"/>
      <c r="R337" s="1"/>
      <c r="S337" s="1"/>
      <c r="T337" s="3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2"/>
      <c r="P338" s="1"/>
      <c r="Q338" s="1"/>
      <c r="R338" s="1"/>
      <c r="S338" s="1"/>
      <c r="T338" s="3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2"/>
      <c r="P339" s="1"/>
      <c r="Q339" s="1"/>
      <c r="R339" s="1"/>
      <c r="S339" s="1"/>
      <c r="T339" s="3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2"/>
      <c r="P340" s="1"/>
      <c r="Q340" s="1"/>
      <c r="R340" s="1"/>
      <c r="S340" s="1"/>
      <c r="T340" s="3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2"/>
      <c r="P341" s="1"/>
      <c r="Q341" s="1"/>
      <c r="R341" s="1"/>
      <c r="S341" s="1"/>
      <c r="T341" s="3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2"/>
      <c r="P342" s="1"/>
      <c r="Q342" s="1"/>
      <c r="R342" s="1"/>
      <c r="S342" s="1"/>
      <c r="T342" s="3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2"/>
      <c r="P343" s="1"/>
      <c r="Q343" s="1"/>
      <c r="R343" s="1"/>
      <c r="S343" s="1"/>
      <c r="T343" s="3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2"/>
      <c r="P344" s="1"/>
      <c r="Q344" s="1"/>
      <c r="R344" s="1"/>
      <c r="S344" s="1"/>
      <c r="T344" s="3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2"/>
      <c r="P345" s="1"/>
      <c r="Q345" s="1"/>
      <c r="R345" s="1"/>
      <c r="S345" s="1"/>
      <c r="T345" s="3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2"/>
      <c r="P346" s="1"/>
      <c r="Q346" s="1"/>
      <c r="R346" s="1"/>
      <c r="S346" s="1"/>
      <c r="T346" s="3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2"/>
      <c r="P347" s="1"/>
      <c r="Q347" s="1"/>
      <c r="R347" s="1"/>
      <c r="S347" s="1"/>
      <c r="T347" s="3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2"/>
      <c r="P348" s="1"/>
      <c r="Q348" s="1"/>
      <c r="R348" s="1"/>
      <c r="S348" s="1"/>
      <c r="T348" s="3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2"/>
      <c r="P349" s="1"/>
      <c r="Q349" s="1"/>
      <c r="R349" s="1"/>
      <c r="S349" s="1"/>
      <c r="T349" s="3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2"/>
      <c r="P350" s="1"/>
      <c r="Q350" s="1"/>
      <c r="R350" s="1"/>
      <c r="S350" s="1"/>
      <c r="T350" s="3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2"/>
      <c r="P351" s="1"/>
      <c r="Q351" s="1"/>
      <c r="R351" s="1"/>
      <c r="S351" s="1"/>
      <c r="T351" s="3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2"/>
      <c r="P352" s="1"/>
      <c r="Q352" s="1"/>
      <c r="R352" s="1"/>
      <c r="S352" s="1"/>
      <c r="T352" s="3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2"/>
      <c r="P353" s="1"/>
      <c r="Q353" s="1"/>
      <c r="R353" s="1"/>
      <c r="S353" s="1"/>
      <c r="T353" s="3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2"/>
      <c r="P354" s="1"/>
      <c r="Q354" s="1"/>
      <c r="R354" s="1"/>
      <c r="S354" s="1"/>
      <c r="T354" s="3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2"/>
      <c r="P355" s="1"/>
      <c r="Q355" s="1"/>
      <c r="R355" s="1"/>
      <c r="S355" s="1"/>
      <c r="T355" s="3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2"/>
      <c r="P356" s="1"/>
      <c r="Q356" s="1"/>
      <c r="R356" s="1"/>
      <c r="S356" s="1"/>
      <c r="T356" s="3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2"/>
      <c r="P357" s="1"/>
      <c r="Q357" s="1"/>
      <c r="R357" s="1"/>
      <c r="S357" s="1"/>
      <c r="T357" s="3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2"/>
      <c r="P358" s="1"/>
      <c r="Q358" s="1"/>
      <c r="R358" s="1"/>
      <c r="S358" s="1"/>
      <c r="T358" s="3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2"/>
      <c r="P359" s="1"/>
      <c r="Q359" s="1"/>
      <c r="R359" s="1"/>
      <c r="S359" s="1"/>
      <c r="T359" s="3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2"/>
      <c r="P360" s="1"/>
      <c r="Q360" s="1"/>
      <c r="R360" s="1"/>
      <c r="S360" s="1"/>
      <c r="T360" s="3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2"/>
      <c r="P361" s="1"/>
      <c r="Q361" s="1"/>
      <c r="R361" s="1"/>
      <c r="S361" s="1"/>
      <c r="T361" s="3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2"/>
      <c r="P362" s="1"/>
      <c r="Q362" s="1"/>
      <c r="R362" s="1"/>
      <c r="S362" s="1"/>
      <c r="T362" s="3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2"/>
      <c r="P363" s="1"/>
      <c r="Q363" s="1"/>
      <c r="R363" s="1"/>
      <c r="S363" s="1"/>
      <c r="T363" s="3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2"/>
      <c r="P364" s="1"/>
      <c r="Q364" s="1"/>
      <c r="R364" s="1"/>
      <c r="S364" s="1"/>
      <c r="T364" s="3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2"/>
      <c r="P365" s="1"/>
      <c r="Q365" s="1"/>
      <c r="R365" s="1"/>
      <c r="S365" s="1"/>
      <c r="T365" s="3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2"/>
      <c r="P366" s="1"/>
      <c r="Q366" s="1"/>
      <c r="R366" s="1"/>
      <c r="S366" s="1"/>
      <c r="T366" s="3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2"/>
      <c r="P367" s="1"/>
      <c r="Q367" s="1"/>
      <c r="R367" s="1"/>
      <c r="S367" s="1"/>
      <c r="T367" s="3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2"/>
      <c r="P368" s="1"/>
      <c r="Q368" s="1"/>
      <c r="R368" s="1"/>
      <c r="S368" s="1"/>
      <c r="T368" s="3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2"/>
      <c r="P369" s="1"/>
      <c r="Q369" s="1"/>
      <c r="R369" s="1"/>
      <c r="S369" s="1"/>
      <c r="T369" s="3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2"/>
      <c r="P370" s="1"/>
      <c r="Q370" s="1"/>
      <c r="R370" s="1"/>
      <c r="S370" s="1"/>
      <c r="T370" s="3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2"/>
      <c r="P371" s="1"/>
      <c r="Q371" s="1"/>
      <c r="R371" s="1"/>
      <c r="S371" s="1"/>
      <c r="T371" s="3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2"/>
      <c r="P372" s="1"/>
      <c r="Q372" s="1"/>
      <c r="R372" s="1"/>
      <c r="S372" s="1"/>
      <c r="T372" s="3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2"/>
      <c r="P373" s="1"/>
      <c r="Q373" s="1"/>
      <c r="R373" s="1"/>
      <c r="S373" s="1"/>
      <c r="T373" s="3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2"/>
      <c r="P374" s="1"/>
      <c r="Q374" s="1"/>
      <c r="R374" s="1"/>
      <c r="S374" s="1"/>
      <c r="T374" s="3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2"/>
      <c r="P375" s="1"/>
      <c r="Q375" s="1"/>
      <c r="R375" s="1"/>
      <c r="S375" s="1"/>
      <c r="T375" s="3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2"/>
      <c r="P376" s="1"/>
      <c r="Q376" s="1"/>
      <c r="R376" s="1"/>
      <c r="S376" s="1"/>
      <c r="T376" s="3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2"/>
      <c r="P377" s="1"/>
      <c r="Q377" s="1"/>
      <c r="R377" s="1"/>
      <c r="S377" s="1"/>
      <c r="T377" s="3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2"/>
      <c r="P378" s="1"/>
      <c r="Q378" s="1"/>
      <c r="R378" s="1"/>
      <c r="S378" s="1"/>
      <c r="T378" s="3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2"/>
      <c r="P379" s="1"/>
      <c r="Q379" s="1"/>
      <c r="R379" s="1"/>
      <c r="S379" s="1"/>
      <c r="T379" s="3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2"/>
      <c r="P380" s="1"/>
      <c r="Q380" s="1"/>
      <c r="R380" s="1"/>
      <c r="S380" s="1"/>
      <c r="T380" s="3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2"/>
      <c r="P381" s="1"/>
      <c r="Q381" s="1"/>
      <c r="R381" s="1"/>
      <c r="S381" s="1"/>
      <c r="T381" s="3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2"/>
      <c r="P382" s="1"/>
      <c r="Q382" s="1"/>
      <c r="R382" s="1"/>
      <c r="S382" s="1"/>
      <c r="T382" s="3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2"/>
      <c r="P383" s="1"/>
      <c r="Q383" s="1"/>
      <c r="R383" s="1"/>
      <c r="S383" s="1"/>
      <c r="T383" s="3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2"/>
      <c r="P384" s="1"/>
      <c r="Q384" s="1"/>
      <c r="R384" s="1"/>
      <c r="S384" s="1"/>
      <c r="T384" s="3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2"/>
      <c r="P385" s="1"/>
      <c r="Q385" s="1"/>
      <c r="R385" s="1"/>
      <c r="S385" s="1"/>
      <c r="T385" s="3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2"/>
      <c r="P386" s="1"/>
      <c r="Q386" s="1"/>
      <c r="R386" s="1"/>
      <c r="S386" s="1"/>
      <c r="T386" s="3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2"/>
      <c r="P387" s="1"/>
      <c r="Q387" s="1"/>
      <c r="R387" s="1"/>
      <c r="S387" s="1"/>
      <c r="T387" s="3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2"/>
      <c r="P388" s="1"/>
      <c r="Q388" s="1"/>
      <c r="R388" s="1"/>
      <c r="S388" s="1"/>
      <c r="T388" s="3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2"/>
      <c r="P389" s="1"/>
      <c r="Q389" s="1"/>
      <c r="R389" s="1"/>
      <c r="S389" s="1"/>
      <c r="T389" s="3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2"/>
      <c r="P390" s="1"/>
      <c r="Q390" s="1"/>
      <c r="R390" s="1"/>
      <c r="S390" s="1"/>
      <c r="T390" s="3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2"/>
      <c r="P391" s="1"/>
      <c r="Q391" s="1"/>
      <c r="R391" s="1"/>
      <c r="S391" s="1"/>
      <c r="T391" s="3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2"/>
      <c r="P392" s="1"/>
      <c r="Q392" s="1"/>
      <c r="R392" s="1"/>
      <c r="S392" s="1"/>
      <c r="T392" s="3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2"/>
      <c r="P393" s="1"/>
      <c r="Q393" s="1"/>
      <c r="R393" s="1"/>
      <c r="S393" s="1"/>
      <c r="T393" s="3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2"/>
      <c r="P394" s="1"/>
      <c r="Q394" s="1"/>
      <c r="R394" s="1"/>
      <c r="S394" s="1"/>
      <c r="T394" s="3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2"/>
      <c r="P395" s="1"/>
      <c r="Q395" s="1"/>
      <c r="R395" s="1"/>
      <c r="S395" s="1"/>
      <c r="T395" s="3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2"/>
      <c r="P396" s="1"/>
      <c r="Q396" s="1"/>
      <c r="R396" s="1"/>
      <c r="S396" s="1"/>
      <c r="T396" s="3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2"/>
      <c r="P397" s="1"/>
      <c r="Q397" s="1"/>
      <c r="R397" s="1"/>
      <c r="S397" s="1"/>
      <c r="T397" s="3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2"/>
      <c r="P398" s="1"/>
      <c r="Q398" s="1"/>
      <c r="R398" s="1"/>
      <c r="S398" s="1"/>
      <c r="T398" s="3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2"/>
      <c r="P399" s="1"/>
      <c r="Q399" s="1"/>
      <c r="R399" s="1"/>
      <c r="S399" s="1"/>
      <c r="T399" s="3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2"/>
      <c r="P400" s="1"/>
      <c r="Q400" s="1"/>
      <c r="R400" s="1"/>
      <c r="S400" s="1"/>
      <c r="T400" s="3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2"/>
      <c r="P401" s="1"/>
      <c r="Q401" s="1"/>
      <c r="R401" s="1"/>
      <c r="S401" s="1"/>
      <c r="T401" s="3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2"/>
      <c r="P402" s="1"/>
      <c r="Q402" s="1"/>
      <c r="R402" s="1"/>
      <c r="S402" s="1"/>
      <c r="T402" s="3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2"/>
      <c r="P403" s="1"/>
      <c r="Q403" s="1"/>
      <c r="R403" s="1"/>
      <c r="S403" s="1"/>
      <c r="T403" s="3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2"/>
      <c r="P404" s="1"/>
      <c r="Q404" s="1"/>
      <c r="R404" s="1"/>
      <c r="S404" s="1"/>
      <c r="T404" s="3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2"/>
      <c r="P405" s="1"/>
      <c r="Q405" s="1"/>
      <c r="R405" s="1"/>
      <c r="S405" s="1"/>
      <c r="T405" s="3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2"/>
      <c r="P406" s="1"/>
      <c r="Q406" s="1"/>
      <c r="R406" s="1"/>
      <c r="S406" s="1"/>
      <c r="T406" s="3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2"/>
      <c r="P407" s="1"/>
      <c r="Q407" s="1"/>
      <c r="R407" s="1"/>
      <c r="S407" s="1"/>
      <c r="T407" s="3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2"/>
      <c r="P408" s="1"/>
      <c r="Q408" s="1"/>
      <c r="R408" s="1"/>
      <c r="S408" s="1"/>
      <c r="T408" s="3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2"/>
      <c r="P409" s="1"/>
      <c r="Q409" s="1"/>
      <c r="R409" s="1"/>
      <c r="S409" s="1"/>
      <c r="T409" s="3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2"/>
      <c r="P410" s="1"/>
      <c r="Q410" s="1"/>
      <c r="R410" s="1"/>
      <c r="S410" s="1"/>
      <c r="T410" s="3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2"/>
      <c r="P411" s="1"/>
      <c r="Q411" s="1"/>
      <c r="R411" s="1"/>
      <c r="S411" s="1"/>
      <c r="T411" s="3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2"/>
      <c r="P412" s="1"/>
      <c r="Q412" s="1"/>
      <c r="R412" s="1"/>
      <c r="S412" s="1"/>
      <c r="T412" s="3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2"/>
      <c r="P413" s="1"/>
      <c r="Q413" s="1"/>
      <c r="R413" s="1"/>
      <c r="S413" s="1"/>
      <c r="T413" s="3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2"/>
      <c r="P414" s="1"/>
      <c r="Q414" s="1"/>
      <c r="R414" s="1"/>
      <c r="S414" s="1"/>
      <c r="T414" s="3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2"/>
      <c r="P415" s="1"/>
      <c r="Q415" s="1"/>
      <c r="R415" s="1"/>
      <c r="S415" s="1"/>
      <c r="T415" s="3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2"/>
      <c r="P416" s="1"/>
      <c r="Q416" s="1"/>
      <c r="R416" s="1"/>
      <c r="S416" s="1"/>
      <c r="T416" s="3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2"/>
      <c r="P417" s="1"/>
      <c r="Q417" s="1"/>
      <c r="R417" s="1"/>
      <c r="S417" s="1"/>
      <c r="T417" s="3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2"/>
      <c r="P418" s="1"/>
      <c r="Q418" s="1"/>
      <c r="R418" s="1"/>
      <c r="S418" s="1"/>
      <c r="T418" s="3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2"/>
      <c r="P419" s="1"/>
      <c r="Q419" s="1"/>
      <c r="R419" s="1"/>
      <c r="S419" s="1"/>
      <c r="T419" s="3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2"/>
      <c r="P420" s="1"/>
      <c r="Q420" s="1"/>
      <c r="R420" s="1"/>
      <c r="S420" s="1"/>
      <c r="T420" s="3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2"/>
      <c r="P421" s="1"/>
      <c r="Q421" s="1"/>
      <c r="R421" s="1"/>
      <c r="S421" s="1"/>
      <c r="T421" s="3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2"/>
      <c r="P422" s="1"/>
      <c r="Q422" s="1"/>
      <c r="R422" s="1"/>
      <c r="S422" s="1"/>
      <c r="T422" s="3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2"/>
      <c r="P423" s="1"/>
      <c r="Q423" s="1"/>
      <c r="R423" s="1"/>
      <c r="S423" s="1"/>
      <c r="T423" s="3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2"/>
      <c r="P424" s="1"/>
      <c r="Q424" s="1"/>
      <c r="R424" s="1"/>
      <c r="S424" s="1"/>
      <c r="T424" s="3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2"/>
      <c r="P425" s="1"/>
      <c r="Q425" s="1"/>
      <c r="R425" s="1"/>
      <c r="S425" s="1"/>
      <c r="T425" s="3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2"/>
      <c r="P426" s="1"/>
      <c r="Q426" s="1"/>
      <c r="R426" s="1"/>
      <c r="S426" s="1"/>
      <c r="T426" s="3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2"/>
      <c r="P427" s="1"/>
      <c r="Q427" s="1"/>
      <c r="R427" s="1"/>
      <c r="S427" s="1"/>
      <c r="T427" s="3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2"/>
      <c r="P428" s="1"/>
      <c r="Q428" s="1"/>
      <c r="R428" s="1"/>
      <c r="S428" s="1"/>
      <c r="T428" s="3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2"/>
      <c r="P429" s="1"/>
      <c r="Q429" s="1"/>
      <c r="R429" s="1"/>
      <c r="S429" s="1"/>
      <c r="T429" s="3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2"/>
      <c r="P430" s="1"/>
      <c r="Q430" s="1"/>
      <c r="R430" s="1"/>
      <c r="S430" s="1"/>
      <c r="T430" s="3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2"/>
      <c r="P431" s="1"/>
      <c r="Q431" s="1"/>
      <c r="R431" s="1"/>
      <c r="S431" s="1"/>
      <c r="T431" s="3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2"/>
      <c r="P432" s="1"/>
      <c r="Q432" s="1"/>
      <c r="R432" s="1"/>
      <c r="S432" s="1"/>
      <c r="T432" s="3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2"/>
      <c r="P433" s="1"/>
      <c r="Q433" s="1"/>
      <c r="R433" s="1"/>
      <c r="S433" s="1"/>
      <c r="T433" s="3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2"/>
      <c r="P434" s="1"/>
      <c r="Q434" s="1"/>
      <c r="R434" s="1"/>
      <c r="S434" s="1"/>
      <c r="T434" s="3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2"/>
      <c r="P435" s="1"/>
      <c r="Q435" s="1"/>
      <c r="R435" s="1"/>
      <c r="S435" s="1"/>
      <c r="T435" s="3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2"/>
      <c r="P436" s="1"/>
      <c r="Q436" s="1"/>
      <c r="R436" s="1"/>
      <c r="S436" s="1"/>
      <c r="T436" s="3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2"/>
      <c r="P437" s="1"/>
      <c r="Q437" s="1"/>
      <c r="R437" s="1"/>
      <c r="S437" s="1"/>
      <c r="T437" s="3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2"/>
      <c r="P438" s="1"/>
      <c r="Q438" s="1"/>
      <c r="R438" s="1"/>
      <c r="S438" s="1"/>
      <c r="T438" s="3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2"/>
      <c r="P439" s="1"/>
      <c r="Q439" s="1"/>
      <c r="R439" s="1"/>
      <c r="S439" s="1"/>
      <c r="T439" s="3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2"/>
      <c r="P440" s="1"/>
      <c r="Q440" s="1"/>
      <c r="R440" s="1"/>
      <c r="S440" s="1"/>
      <c r="T440" s="3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2"/>
      <c r="P441" s="1"/>
      <c r="Q441" s="1"/>
      <c r="R441" s="1"/>
      <c r="S441" s="1"/>
      <c r="T441" s="3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2"/>
      <c r="P442" s="1"/>
      <c r="Q442" s="1"/>
      <c r="R442" s="1"/>
      <c r="S442" s="1"/>
      <c r="T442" s="3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2"/>
      <c r="P443" s="1"/>
      <c r="Q443" s="1"/>
      <c r="R443" s="1"/>
      <c r="S443" s="1"/>
      <c r="T443" s="3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2"/>
      <c r="P444" s="1"/>
      <c r="Q444" s="1"/>
      <c r="R444" s="1"/>
      <c r="S444" s="1"/>
      <c r="T444" s="3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2"/>
      <c r="P445" s="1"/>
      <c r="Q445" s="1"/>
      <c r="R445" s="1"/>
      <c r="S445" s="1"/>
      <c r="T445" s="3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2"/>
      <c r="P446" s="1"/>
      <c r="Q446" s="1"/>
      <c r="R446" s="1"/>
      <c r="S446" s="1"/>
      <c r="T446" s="3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2"/>
      <c r="P447" s="1"/>
      <c r="Q447" s="1"/>
      <c r="R447" s="1"/>
      <c r="S447" s="1"/>
      <c r="T447" s="3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2"/>
      <c r="P448" s="1"/>
      <c r="Q448" s="1"/>
      <c r="R448" s="1"/>
      <c r="S448" s="1"/>
      <c r="T448" s="3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2"/>
      <c r="P449" s="1"/>
      <c r="Q449" s="1"/>
      <c r="R449" s="1"/>
      <c r="S449" s="1"/>
      <c r="T449" s="3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2"/>
      <c r="P450" s="1"/>
      <c r="Q450" s="1"/>
      <c r="R450" s="1"/>
      <c r="S450" s="1"/>
      <c r="T450" s="3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2"/>
      <c r="P451" s="1"/>
      <c r="Q451" s="1"/>
      <c r="R451" s="1"/>
      <c r="S451" s="1"/>
      <c r="T451" s="3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2"/>
      <c r="P452" s="1"/>
      <c r="Q452" s="1"/>
      <c r="R452" s="1"/>
      <c r="S452" s="1"/>
      <c r="T452" s="3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2"/>
      <c r="P453" s="1"/>
      <c r="Q453" s="1"/>
      <c r="R453" s="1"/>
      <c r="S453" s="1"/>
      <c r="T453" s="3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2"/>
      <c r="P454" s="1"/>
      <c r="Q454" s="1"/>
      <c r="R454" s="1"/>
      <c r="S454" s="1"/>
      <c r="T454" s="3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2"/>
      <c r="P455" s="1"/>
      <c r="Q455" s="1"/>
      <c r="R455" s="1"/>
      <c r="S455" s="1"/>
      <c r="T455" s="3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2"/>
      <c r="P456" s="1"/>
      <c r="Q456" s="1"/>
      <c r="R456" s="1"/>
      <c r="S456" s="1"/>
      <c r="T456" s="3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2"/>
      <c r="P457" s="1"/>
      <c r="Q457" s="1"/>
      <c r="R457" s="1"/>
      <c r="S457" s="1"/>
      <c r="T457" s="3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2"/>
      <c r="P458" s="1"/>
      <c r="Q458" s="1"/>
      <c r="R458" s="1"/>
      <c r="S458" s="1"/>
      <c r="T458" s="3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2"/>
      <c r="P459" s="1"/>
      <c r="Q459" s="1"/>
      <c r="R459" s="1"/>
      <c r="S459" s="1"/>
      <c r="T459" s="3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2"/>
      <c r="P460" s="1"/>
      <c r="Q460" s="1"/>
      <c r="R460" s="1"/>
      <c r="S460" s="1"/>
      <c r="T460" s="3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2"/>
      <c r="P461" s="1"/>
      <c r="Q461" s="1"/>
      <c r="R461" s="1"/>
      <c r="S461" s="1"/>
      <c r="T461" s="3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2"/>
      <c r="P462" s="1"/>
      <c r="Q462" s="1"/>
      <c r="R462" s="1"/>
      <c r="S462" s="1"/>
      <c r="T462" s="3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2"/>
      <c r="P463" s="1"/>
      <c r="Q463" s="1"/>
      <c r="R463" s="1"/>
      <c r="S463" s="1"/>
      <c r="T463" s="3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2"/>
      <c r="P464" s="1"/>
      <c r="Q464" s="1"/>
      <c r="R464" s="1"/>
      <c r="S464" s="1"/>
      <c r="T464" s="3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2"/>
      <c r="P465" s="1"/>
      <c r="Q465" s="1"/>
      <c r="R465" s="1"/>
      <c r="S465" s="1"/>
      <c r="T465" s="3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2"/>
      <c r="P466" s="1"/>
      <c r="Q466" s="1"/>
      <c r="R466" s="1"/>
      <c r="S466" s="1"/>
      <c r="T466" s="3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2"/>
      <c r="P467" s="1"/>
      <c r="Q467" s="1"/>
      <c r="R467" s="1"/>
      <c r="S467" s="1"/>
      <c r="T467" s="3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2"/>
      <c r="P468" s="1"/>
      <c r="Q468" s="1"/>
      <c r="R468" s="1"/>
      <c r="S468" s="1"/>
      <c r="T468" s="3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2"/>
      <c r="P469" s="1"/>
      <c r="Q469" s="1"/>
      <c r="R469" s="1"/>
      <c r="S469" s="1"/>
      <c r="T469" s="3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2"/>
      <c r="P470" s="1"/>
      <c r="Q470" s="1"/>
      <c r="R470" s="1"/>
      <c r="S470" s="1"/>
      <c r="T470" s="3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2"/>
      <c r="P471" s="1"/>
      <c r="Q471" s="1"/>
      <c r="R471" s="1"/>
      <c r="S471" s="1"/>
      <c r="T471" s="3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2"/>
      <c r="P472" s="1"/>
      <c r="Q472" s="1"/>
      <c r="R472" s="1"/>
      <c r="S472" s="1"/>
      <c r="T472" s="3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2"/>
      <c r="P473" s="1"/>
      <c r="Q473" s="1"/>
      <c r="R473" s="1"/>
      <c r="S473" s="1"/>
      <c r="T473" s="3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2"/>
      <c r="P474" s="1"/>
      <c r="Q474" s="1"/>
      <c r="R474" s="1"/>
      <c r="S474" s="1"/>
      <c r="T474" s="3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2"/>
      <c r="P475" s="1"/>
      <c r="Q475" s="1"/>
      <c r="R475" s="1"/>
      <c r="S475" s="1"/>
      <c r="T475" s="3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2"/>
      <c r="P476" s="1"/>
      <c r="Q476" s="1"/>
      <c r="R476" s="1"/>
      <c r="S476" s="1"/>
      <c r="T476" s="3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2"/>
      <c r="P477" s="1"/>
      <c r="Q477" s="1"/>
      <c r="R477" s="1"/>
      <c r="S477" s="1"/>
      <c r="T477" s="3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2"/>
      <c r="P478" s="1"/>
      <c r="Q478" s="1"/>
      <c r="R478" s="1"/>
      <c r="S478" s="1"/>
      <c r="T478" s="3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2"/>
      <c r="P479" s="1"/>
      <c r="Q479" s="1"/>
      <c r="R479" s="1"/>
      <c r="S479" s="1"/>
      <c r="T479" s="3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2"/>
      <c r="P480" s="1"/>
      <c r="Q480" s="1"/>
      <c r="R480" s="1"/>
      <c r="S480" s="1"/>
      <c r="T480" s="3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2"/>
      <c r="P481" s="1"/>
      <c r="Q481" s="1"/>
      <c r="R481" s="1"/>
      <c r="S481" s="1"/>
      <c r="T481" s="3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2"/>
      <c r="P482" s="1"/>
      <c r="Q482" s="1"/>
      <c r="R482" s="1"/>
      <c r="S482" s="1"/>
      <c r="T482" s="3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2"/>
      <c r="P483" s="1"/>
      <c r="Q483" s="1"/>
      <c r="R483" s="1"/>
      <c r="S483" s="1"/>
      <c r="T483" s="3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2"/>
      <c r="P484" s="1"/>
      <c r="Q484" s="1"/>
      <c r="R484" s="1"/>
      <c r="S484" s="1"/>
      <c r="T484" s="3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2"/>
      <c r="P485" s="1"/>
      <c r="Q485" s="1"/>
      <c r="R485" s="1"/>
      <c r="S485" s="1"/>
      <c r="T485" s="3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2"/>
      <c r="P486" s="1"/>
      <c r="Q486" s="1"/>
      <c r="R486" s="1"/>
      <c r="S486" s="1"/>
      <c r="T486" s="3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2"/>
      <c r="P487" s="1"/>
      <c r="Q487" s="1"/>
      <c r="R487" s="1"/>
      <c r="S487" s="1"/>
      <c r="T487" s="3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2"/>
      <c r="P488" s="1"/>
      <c r="Q488" s="1"/>
      <c r="R488" s="1"/>
      <c r="S488" s="1"/>
      <c r="T488" s="3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2"/>
      <c r="P489" s="1"/>
      <c r="Q489" s="1"/>
      <c r="R489" s="1"/>
      <c r="S489" s="1"/>
      <c r="T489" s="3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2"/>
      <c r="P490" s="1"/>
      <c r="Q490" s="1"/>
      <c r="R490" s="1"/>
      <c r="S490" s="1"/>
      <c r="T490" s="3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2"/>
      <c r="P491" s="1"/>
      <c r="Q491" s="1"/>
      <c r="R491" s="1"/>
      <c r="S491" s="1"/>
      <c r="T491" s="3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2"/>
      <c r="P492" s="1"/>
      <c r="Q492" s="1"/>
      <c r="R492" s="1"/>
      <c r="S492" s="1"/>
      <c r="T492" s="3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2"/>
      <c r="P493" s="1"/>
      <c r="Q493" s="1"/>
      <c r="R493" s="1"/>
      <c r="S493" s="1"/>
      <c r="T493" s="3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2"/>
      <c r="P494" s="1"/>
      <c r="Q494" s="1"/>
      <c r="R494" s="1"/>
      <c r="S494" s="1"/>
      <c r="T494" s="3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2"/>
      <c r="P495" s="1"/>
      <c r="Q495" s="1"/>
      <c r="R495" s="1"/>
      <c r="S495" s="1"/>
      <c r="T495" s="3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2"/>
      <c r="P496" s="1"/>
      <c r="Q496" s="1"/>
      <c r="R496" s="1"/>
      <c r="S496" s="1"/>
      <c r="T496" s="3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2"/>
      <c r="P497" s="1"/>
      <c r="Q497" s="1"/>
      <c r="R497" s="1"/>
      <c r="S497" s="1"/>
      <c r="T497" s="3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2"/>
      <c r="P498" s="1"/>
      <c r="Q498" s="1"/>
      <c r="R498" s="1"/>
      <c r="S498" s="1"/>
      <c r="T498" s="3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2"/>
      <c r="P499" s="1"/>
      <c r="Q499" s="1"/>
      <c r="R499" s="1"/>
      <c r="S499" s="1"/>
      <c r="T499" s="3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2"/>
      <c r="P500" s="1"/>
      <c r="Q500" s="1"/>
      <c r="R500" s="1"/>
      <c r="S500" s="1"/>
      <c r="T500" s="3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2"/>
      <c r="P501" s="1"/>
      <c r="Q501" s="1"/>
      <c r="R501" s="1"/>
      <c r="S501" s="1"/>
      <c r="T501" s="3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2"/>
      <c r="P502" s="1"/>
      <c r="Q502" s="1"/>
      <c r="R502" s="1"/>
      <c r="S502" s="1"/>
      <c r="T502" s="3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2"/>
      <c r="P503" s="1"/>
      <c r="Q503" s="1"/>
      <c r="R503" s="1"/>
      <c r="S503" s="1"/>
      <c r="T503" s="3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2"/>
      <c r="P504" s="1"/>
      <c r="Q504" s="1"/>
      <c r="R504" s="1"/>
      <c r="S504" s="1"/>
      <c r="T504" s="3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2"/>
      <c r="P505" s="1"/>
      <c r="Q505" s="1"/>
      <c r="R505" s="1"/>
      <c r="S505" s="1"/>
      <c r="T505" s="3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2"/>
      <c r="P506" s="1"/>
      <c r="Q506" s="1"/>
      <c r="R506" s="1"/>
      <c r="S506" s="1"/>
      <c r="T506" s="3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2"/>
      <c r="P507" s="1"/>
      <c r="Q507" s="1"/>
      <c r="R507" s="1"/>
      <c r="S507" s="1"/>
      <c r="T507" s="3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2"/>
      <c r="P508" s="1"/>
      <c r="Q508" s="1"/>
      <c r="R508" s="1"/>
      <c r="S508" s="1"/>
      <c r="T508" s="3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2"/>
      <c r="P509" s="1"/>
      <c r="Q509" s="1"/>
      <c r="R509" s="1"/>
      <c r="S509" s="1"/>
      <c r="T509" s="3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2"/>
      <c r="P510" s="1"/>
      <c r="Q510" s="1"/>
      <c r="R510" s="1"/>
      <c r="S510" s="1"/>
      <c r="T510" s="3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2"/>
      <c r="P511" s="1"/>
      <c r="Q511" s="1"/>
      <c r="R511" s="1"/>
      <c r="S511" s="1"/>
      <c r="T511" s="3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2"/>
      <c r="P512" s="1"/>
      <c r="Q512" s="1"/>
      <c r="R512" s="1"/>
      <c r="S512" s="1"/>
      <c r="T512" s="3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2"/>
      <c r="P513" s="1"/>
      <c r="Q513" s="1"/>
      <c r="R513" s="1"/>
      <c r="S513" s="1"/>
      <c r="T513" s="3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2"/>
      <c r="P514" s="1"/>
      <c r="Q514" s="1"/>
      <c r="R514" s="1"/>
      <c r="S514" s="1"/>
      <c r="T514" s="3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2"/>
      <c r="P515" s="1"/>
      <c r="Q515" s="1"/>
      <c r="R515" s="1"/>
      <c r="S515" s="1"/>
      <c r="T515" s="3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2"/>
      <c r="P516" s="1"/>
      <c r="Q516" s="1"/>
      <c r="R516" s="1"/>
      <c r="S516" s="1"/>
      <c r="T516" s="3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2"/>
      <c r="P517" s="1"/>
      <c r="Q517" s="1"/>
      <c r="R517" s="1"/>
      <c r="S517" s="1"/>
      <c r="T517" s="3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2"/>
      <c r="P518" s="1"/>
      <c r="Q518" s="1"/>
      <c r="R518" s="1"/>
      <c r="S518" s="1"/>
      <c r="T518" s="3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2"/>
      <c r="P519" s="1"/>
      <c r="Q519" s="1"/>
      <c r="R519" s="1"/>
      <c r="S519" s="1"/>
      <c r="T519" s="3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2"/>
      <c r="P520" s="1"/>
      <c r="Q520" s="1"/>
      <c r="R520" s="1"/>
      <c r="S520" s="1"/>
      <c r="T520" s="3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2"/>
      <c r="P521" s="1"/>
      <c r="Q521" s="1"/>
      <c r="R521" s="1"/>
      <c r="S521" s="1"/>
      <c r="T521" s="3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2"/>
      <c r="P522" s="1"/>
      <c r="Q522" s="1"/>
      <c r="R522" s="1"/>
      <c r="S522" s="1"/>
      <c r="T522" s="3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2"/>
      <c r="P523" s="1"/>
      <c r="Q523" s="1"/>
      <c r="R523" s="1"/>
      <c r="S523" s="1"/>
      <c r="T523" s="3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2"/>
      <c r="P524" s="1"/>
      <c r="Q524" s="1"/>
      <c r="R524" s="1"/>
      <c r="S524" s="1"/>
      <c r="T524" s="3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2"/>
      <c r="P525" s="1"/>
      <c r="Q525" s="1"/>
      <c r="R525" s="1"/>
      <c r="S525" s="1"/>
      <c r="T525" s="3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2"/>
      <c r="P526" s="1"/>
      <c r="Q526" s="1"/>
      <c r="R526" s="1"/>
      <c r="S526" s="1"/>
      <c r="T526" s="3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2"/>
      <c r="P527" s="1"/>
      <c r="Q527" s="1"/>
      <c r="R527" s="1"/>
      <c r="S527" s="1"/>
      <c r="T527" s="3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2"/>
      <c r="P528" s="1"/>
      <c r="Q528" s="1"/>
      <c r="R528" s="1"/>
      <c r="S528" s="1"/>
      <c r="T528" s="3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2"/>
      <c r="P529" s="1"/>
      <c r="Q529" s="1"/>
      <c r="R529" s="1"/>
      <c r="S529" s="1"/>
      <c r="T529" s="3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2"/>
      <c r="P530" s="1"/>
      <c r="Q530" s="1"/>
      <c r="R530" s="1"/>
      <c r="S530" s="1"/>
      <c r="T530" s="3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2"/>
      <c r="P531" s="1"/>
      <c r="Q531" s="1"/>
      <c r="R531" s="1"/>
      <c r="S531" s="1"/>
      <c r="T531" s="3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2"/>
      <c r="P532" s="1"/>
      <c r="Q532" s="1"/>
      <c r="R532" s="1"/>
      <c r="S532" s="1"/>
      <c r="T532" s="3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2"/>
      <c r="P533" s="1"/>
      <c r="Q533" s="1"/>
      <c r="R533" s="1"/>
      <c r="S533" s="1"/>
      <c r="T533" s="3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2"/>
      <c r="P534" s="1"/>
      <c r="Q534" s="1"/>
      <c r="R534" s="1"/>
      <c r="S534" s="1"/>
      <c r="T534" s="3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2"/>
      <c r="P535" s="1"/>
      <c r="Q535" s="1"/>
      <c r="R535" s="1"/>
      <c r="S535" s="1"/>
      <c r="T535" s="3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2"/>
      <c r="P536" s="1"/>
      <c r="Q536" s="1"/>
      <c r="R536" s="1"/>
      <c r="S536" s="1"/>
      <c r="T536" s="3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2"/>
      <c r="P537" s="1"/>
      <c r="Q537" s="1"/>
      <c r="R537" s="1"/>
      <c r="S537" s="1"/>
      <c r="T537" s="3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2"/>
      <c r="P538" s="1"/>
      <c r="Q538" s="1"/>
      <c r="R538" s="1"/>
      <c r="S538" s="1"/>
      <c r="T538" s="3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2"/>
      <c r="P539" s="1"/>
      <c r="Q539" s="1"/>
      <c r="R539" s="1"/>
      <c r="S539" s="1"/>
      <c r="T539" s="3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2"/>
      <c r="P540" s="1"/>
      <c r="Q540" s="1"/>
      <c r="R540" s="1"/>
      <c r="S540" s="1"/>
      <c r="T540" s="3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2"/>
      <c r="P541" s="1"/>
      <c r="Q541" s="1"/>
      <c r="R541" s="1"/>
      <c r="S541" s="1"/>
      <c r="T541" s="3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2"/>
      <c r="P542" s="1"/>
      <c r="Q542" s="1"/>
      <c r="R542" s="1"/>
      <c r="S542" s="1"/>
      <c r="T542" s="3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2"/>
      <c r="P543" s="1"/>
      <c r="Q543" s="1"/>
      <c r="R543" s="1"/>
      <c r="S543" s="1"/>
      <c r="T543" s="3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2"/>
      <c r="P544" s="1"/>
      <c r="Q544" s="1"/>
      <c r="R544" s="1"/>
      <c r="S544" s="1"/>
      <c r="T544" s="3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2"/>
      <c r="P545" s="1"/>
      <c r="Q545" s="1"/>
      <c r="R545" s="1"/>
      <c r="S545" s="1"/>
      <c r="T545" s="3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2"/>
      <c r="P546" s="1"/>
      <c r="Q546" s="1"/>
      <c r="R546" s="1"/>
      <c r="S546" s="1"/>
      <c r="T546" s="3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2"/>
      <c r="P547" s="1"/>
      <c r="Q547" s="1"/>
      <c r="R547" s="1"/>
      <c r="S547" s="1"/>
      <c r="T547" s="3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2"/>
      <c r="P548" s="1"/>
      <c r="Q548" s="1"/>
      <c r="R548" s="1"/>
      <c r="S548" s="1"/>
      <c r="T548" s="3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2"/>
      <c r="P549" s="1"/>
      <c r="Q549" s="1"/>
      <c r="R549" s="1"/>
      <c r="S549" s="1"/>
      <c r="T549" s="3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2"/>
      <c r="P550" s="1"/>
      <c r="Q550" s="1"/>
      <c r="R550" s="1"/>
      <c r="S550" s="1"/>
      <c r="T550" s="3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2"/>
      <c r="P551" s="1"/>
      <c r="Q551" s="1"/>
      <c r="R551" s="1"/>
      <c r="S551" s="1"/>
      <c r="T551" s="3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2"/>
      <c r="P552" s="1"/>
      <c r="Q552" s="1"/>
      <c r="R552" s="1"/>
      <c r="S552" s="1"/>
      <c r="T552" s="3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2"/>
      <c r="P553" s="1"/>
      <c r="Q553" s="1"/>
      <c r="R553" s="1"/>
      <c r="S553" s="1"/>
      <c r="T553" s="3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2"/>
      <c r="P554" s="1"/>
      <c r="Q554" s="1"/>
      <c r="R554" s="1"/>
      <c r="S554" s="1"/>
      <c r="T554" s="3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2"/>
      <c r="P555" s="1"/>
      <c r="Q555" s="1"/>
      <c r="R555" s="1"/>
      <c r="S555" s="1"/>
      <c r="T555" s="3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2"/>
      <c r="P556" s="1"/>
      <c r="Q556" s="1"/>
      <c r="R556" s="1"/>
      <c r="S556" s="1"/>
      <c r="T556" s="3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2"/>
      <c r="P557" s="1"/>
      <c r="Q557" s="1"/>
      <c r="R557" s="1"/>
      <c r="S557" s="1"/>
      <c r="T557" s="3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2"/>
      <c r="P558" s="1"/>
      <c r="Q558" s="1"/>
      <c r="R558" s="1"/>
      <c r="S558" s="1"/>
      <c r="T558" s="3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2"/>
      <c r="P559" s="1"/>
      <c r="Q559" s="1"/>
      <c r="R559" s="1"/>
      <c r="S559" s="1"/>
      <c r="T559" s="3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2"/>
      <c r="P560" s="1"/>
      <c r="Q560" s="1"/>
      <c r="R560" s="1"/>
      <c r="S560" s="1"/>
      <c r="T560" s="3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2"/>
      <c r="P561" s="1"/>
      <c r="Q561" s="1"/>
      <c r="R561" s="1"/>
      <c r="S561" s="1"/>
      <c r="T561" s="3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2"/>
      <c r="P562" s="1"/>
      <c r="Q562" s="1"/>
      <c r="R562" s="1"/>
      <c r="S562" s="1"/>
      <c r="T562" s="3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2"/>
      <c r="P563" s="1"/>
      <c r="Q563" s="1"/>
      <c r="R563" s="1"/>
      <c r="S563" s="1"/>
      <c r="T563" s="3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2"/>
      <c r="P564" s="1"/>
      <c r="Q564" s="1"/>
      <c r="R564" s="1"/>
      <c r="S564" s="1"/>
      <c r="T564" s="3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2"/>
      <c r="P565" s="1"/>
      <c r="Q565" s="1"/>
      <c r="R565" s="1"/>
      <c r="S565" s="1"/>
      <c r="T565" s="3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2"/>
      <c r="P566" s="1"/>
      <c r="Q566" s="1"/>
      <c r="R566" s="1"/>
      <c r="S566" s="1"/>
      <c r="T566" s="3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2"/>
      <c r="P567" s="1"/>
      <c r="Q567" s="1"/>
      <c r="R567" s="1"/>
      <c r="S567" s="1"/>
      <c r="T567" s="3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2"/>
      <c r="P568" s="1"/>
      <c r="Q568" s="1"/>
      <c r="R568" s="1"/>
      <c r="S568" s="1"/>
      <c r="T568" s="3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2"/>
      <c r="P569" s="1"/>
      <c r="Q569" s="1"/>
      <c r="R569" s="1"/>
      <c r="S569" s="1"/>
      <c r="T569" s="3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2"/>
      <c r="P570" s="1"/>
      <c r="Q570" s="1"/>
      <c r="R570" s="1"/>
      <c r="S570" s="1"/>
      <c r="T570" s="3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2"/>
      <c r="P571" s="1"/>
      <c r="Q571" s="1"/>
      <c r="R571" s="1"/>
      <c r="S571" s="1"/>
      <c r="T571" s="3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2"/>
      <c r="P572" s="1"/>
      <c r="Q572" s="1"/>
      <c r="R572" s="1"/>
      <c r="S572" s="1"/>
      <c r="T572" s="3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2"/>
      <c r="P573" s="1"/>
      <c r="Q573" s="1"/>
      <c r="R573" s="1"/>
      <c r="S573" s="1"/>
      <c r="T573" s="3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2"/>
      <c r="P574" s="1"/>
      <c r="Q574" s="1"/>
      <c r="R574" s="1"/>
      <c r="S574" s="1"/>
      <c r="T574" s="3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2"/>
      <c r="P575" s="1"/>
      <c r="Q575" s="1"/>
      <c r="R575" s="1"/>
      <c r="S575" s="1"/>
      <c r="T575" s="3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2"/>
      <c r="P576" s="1"/>
      <c r="Q576" s="1"/>
      <c r="R576" s="1"/>
      <c r="S576" s="1"/>
      <c r="T576" s="3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2"/>
      <c r="P577" s="1"/>
      <c r="Q577" s="1"/>
      <c r="R577" s="1"/>
      <c r="S577" s="1"/>
      <c r="T577" s="3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2"/>
      <c r="P578" s="1"/>
      <c r="Q578" s="1"/>
      <c r="R578" s="1"/>
      <c r="S578" s="1"/>
      <c r="T578" s="3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2"/>
      <c r="P579" s="1"/>
      <c r="Q579" s="1"/>
      <c r="R579" s="1"/>
      <c r="S579" s="1"/>
      <c r="T579" s="3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2"/>
      <c r="P580" s="1"/>
      <c r="Q580" s="1"/>
      <c r="R580" s="1"/>
      <c r="S580" s="1"/>
      <c r="T580" s="3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2"/>
      <c r="P581" s="1"/>
      <c r="Q581" s="1"/>
      <c r="R581" s="1"/>
      <c r="S581" s="1"/>
      <c r="T581" s="3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2"/>
      <c r="P582" s="1"/>
      <c r="Q582" s="1"/>
      <c r="R582" s="1"/>
      <c r="S582" s="1"/>
      <c r="T582" s="3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2"/>
      <c r="P583" s="1"/>
      <c r="Q583" s="1"/>
      <c r="R583" s="1"/>
      <c r="S583" s="1"/>
      <c r="T583" s="3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2"/>
      <c r="P584" s="1"/>
      <c r="Q584" s="1"/>
      <c r="R584" s="1"/>
      <c r="S584" s="1"/>
      <c r="T584" s="3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2"/>
      <c r="P585" s="1"/>
      <c r="Q585" s="1"/>
      <c r="R585" s="1"/>
      <c r="S585" s="1"/>
      <c r="T585" s="3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2"/>
      <c r="P586" s="1"/>
      <c r="Q586" s="1"/>
      <c r="R586" s="1"/>
      <c r="S586" s="1"/>
      <c r="T586" s="3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2"/>
      <c r="P587" s="1"/>
      <c r="Q587" s="1"/>
      <c r="R587" s="1"/>
      <c r="S587" s="1"/>
      <c r="T587" s="3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2"/>
      <c r="P588" s="1"/>
      <c r="Q588" s="1"/>
      <c r="R588" s="1"/>
      <c r="S588" s="1"/>
      <c r="T588" s="3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2"/>
      <c r="P589" s="1"/>
      <c r="Q589" s="1"/>
      <c r="R589" s="1"/>
      <c r="S589" s="1"/>
      <c r="T589" s="3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2"/>
      <c r="P590" s="1"/>
      <c r="Q590" s="1"/>
      <c r="R590" s="1"/>
      <c r="S590" s="1"/>
      <c r="T590" s="3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2"/>
      <c r="P591" s="1"/>
      <c r="Q591" s="1"/>
      <c r="R591" s="1"/>
      <c r="S591" s="1"/>
      <c r="T591" s="3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2"/>
      <c r="P592" s="1"/>
      <c r="Q592" s="1"/>
      <c r="R592" s="1"/>
      <c r="S592" s="1"/>
      <c r="T592" s="3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2"/>
      <c r="P593" s="1"/>
      <c r="Q593" s="1"/>
      <c r="R593" s="1"/>
      <c r="S593" s="1"/>
      <c r="T593" s="3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2"/>
      <c r="P594" s="1"/>
      <c r="Q594" s="1"/>
      <c r="R594" s="1"/>
      <c r="S594" s="1"/>
      <c r="T594" s="3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2"/>
      <c r="P595" s="1"/>
      <c r="Q595" s="1"/>
      <c r="R595" s="1"/>
      <c r="S595" s="1"/>
      <c r="T595" s="3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2"/>
      <c r="P596" s="1"/>
      <c r="Q596" s="1"/>
      <c r="R596" s="1"/>
      <c r="S596" s="1"/>
      <c r="T596" s="3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2"/>
      <c r="P597" s="1"/>
      <c r="Q597" s="1"/>
      <c r="R597" s="1"/>
      <c r="S597" s="1"/>
      <c r="T597" s="3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2"/>
      <c r="P598" s="1"/>
      <c r="Q598" s="1"/>
      <c r="R598" s="1"/>
      <c r="S598" s="1"/>
      <c r="T598" s="3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2"/>
      <c r="P599" s="1"/>
      <c r="Q599" s="1"/>
      <c r="R599" s="1"/>
      <c r="S599" s="1"/>
      <c r="T599" s="3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2"/>
      <c r="P600" s="1"/>
      <c r="Q600" s="1"/>
      <c r="R600" s="1"/>
      <c r="S600" s="1"/>
      <c r="T600" s="3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2"/>
      <c r="P601" s="1"/>
      <c r="Q601" s="1"/>
      <c r="R601" s="1"/>
      <c r="S601" s="1"/>
      <c r="T601" s="3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2"/>
      <c r="P602" s="1"/>
      <c r="Q602" s="1"/>
      <c r="R602" s="1"/>
      <c r="S602" s="1"/>
      <c r="T602" s="3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2"/>
      <c r="P603" s="1"/>
      <c r="Q603" s="1"/>
      <c r="R603" s="1"/>
      <c r="S603" s="1"/>
      <c r="T603" s="3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2"/>
      <c r="P604" s="1"/>
      <c r="Q604" s="1"/>
      <c r="R604" s="1"/>
      <c r="S604" s="1"/>
      <c r="T604" s="3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2"/>
      <c r="P605" s="1"/>
      <c r="Q605" s="1"/>
      <c r="R605" s="1"/>
      <c r="S605" s="1"/>
      <c r="T605" s="3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2"/>
      <c r="P606" s="1"/>
      <c r="Q606" s="1"/>
      <c r="R606" s="1"/>
      <c r="S606" s="1"/>
      <c r="T606" s="3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2"/>
      <c r="P607" s="1"/>
      <c r="Q607" s="1"/>
      <c r="R607" s="1"/>
      <c r="S607" s="1"/>
      <c r="T607" s="3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2"/>
      <c r="P608" s="1"/>
      <c r="Q608" s="1"/>
      <c r="R608" s="1"/>
      <c r="S608" s="1"/>
      <c r="T608" s="3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2"/>
      <c r="P609" s="1"/>
      <c r="Q609" s="1"/>
      <c r="R609" s="1"/>
      <c r="S609" s="1"/>
      <c r="T609" s="3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2"/>
      <c r="P610" s="1"/>
      <c r="Q610" s="1"/>
      <c r="R610" s="1"/>
      <c r="S610" s="1"/>
      <c r="T610" s="3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2"/>
      <c r="P611" s="1"/>
      <c r="Q611" s="1"/>
      <c r="R611" s="1"/>
      <c r="S611" s="1"/>
      <c r="T611" s="3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2"/>
      <c r="P612" s="1"/>
      <c r="Q612" s="1"/>
      <c r="R612" s="1"/>
      <c r="S612" s="1"/>
      <c r="T612" s="3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2"/>
      <c r="P613" s="1"/>
      <c r="Q613" s="1"/>
      <c r="R613" s="1"/>
      <c r="S613" s="1"/>
      <c r="T613" s="3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2"/>
      <c r="P614" s="1"/>
      <c r="Q614" s="1"/>
      <c r="R614" s="1"/>
      <c r="S614" s="1"/>
      <c r="T614" s="3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2"/>
      <c r="P615" s="1"/>
      <c r="Q615" s="1"/>
      <c r="R615" s="1"/>
      <c r="S615" s="1"/>
      <c r="T615" s="3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2"/>
      <c r="P616" s="1"/>
      <c r="Q616" s="1"/>
      <c r="R616" s="1"/>
      <c r="S616" s="1"/>
      <c r="T616" s="3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2"/>
      <c r="P617" s="1"/>
      <c r="Q617" s="1"/>
      <c r="R617" s="1"/>
      <c r="S617" s="1"/>
      <c r="T617" s="3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2"/>
      <c r="P618" s="1"/>
      <c r="Q618" s="1"/>
      <c r="R618" s="1"/>
      <c r="S618" s="1"/>
      <c r="T618" s="3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2"/>
      <c r="P619" s="1"/>
      <c r="Q619" s="1"/>
      <c r="R619" s="1"/>
      <c r="S619" s="1"/>
      <c r="T619" s="3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2"/>
      <c r="P620" s="1"/>
      <c r="Q620" s="1"/>
      <c r="R620" s="1"/>
      <c r="S620" s="1"/>
      <c r="T620" s="3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2"/>
      <c r="P621" s="1"/>
      <c r="Q621" s="1"/>
      <c r="R621" s="1"/>
      <c r="S621" s="1"/>
      <c r="T621" s="3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2"/>
      <c r="P622" s="1"/>
      <c r="Q622" s="1"/>
      <c r="R622" s="1"/>
      <c r="S622" s="1"/>
      <c r="T622" s="3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2"/>
      <c r="P623" s="1"/>
      <c r="Q623" s="1"/>
      <c r="R623" s="1"/>
      <c r="S623" s="1"/>
      <c r="T623" s="3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2"/>
      <c r="P624" s="1"/>
      <c r="Q624" s="1"/>
      <c r="R624" s="1"/>
      <c r="S624" s="1"/>
      <c r="T624" s="3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2"/>
      <c r="P625" s="1"/>
      <c r="Q625" s="1"/>
      <c r="R625" s="1"/>
      <c r="S625" s="1"/>
      <c r="T625" s="3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2"/>
      <c r="P626" s="1"/>
      <c r="Q626" s="1"/>
      <c r="R626" s="1"/>
      <c r="S626" s="1"/>
      <c r="T626" s="3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2"/>
      <c r="P627" s="1"/>
      <c r="Q627" s="1"/>
      <c r="R627" s="1"/>
      <c r="S627" s="1"/>
      <c r="T627" s="3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2"/>
      <c r="P628" s="1"/>
      <c r="Q628" s="1"/>
      <c r="R628" s="1"/>
      <c r="S628" s="1"/>
      <c r="T628" s="3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2"/>
      <c r="P629" s="1"/>
      <c r="Q629" s="1"/>
      <c r="R629" s="1"/>
      <c r="S629" s="1"/>
      <c r="T629" s="3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2"/>
      <c r="P630" s="1"/>
      <c r="Q630" s="1"/>
      <c r="R630" s="1"/>
      <c r="S630" s="1"/>
      <c r="T630" s="3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2"/>
      <c r="P631" s="1"/>
      <c r="Q631" s="1"/>
      <c r="R631" s="1"/>
      <c r="S631" s="1"/>
      <c r="T631" s="3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2"/>
      <c r="P632" s="1"/>
      <c r="Q632" s="1"/>
      <c r="R632" s="1"/>
      <c r="S632" s="1"/>
      <c r="T632" s="3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2"/>
      <c r="P633" s="1"/>
      <c r="Q633" s="1"/>
      <c r="R633" s="1"/>
      <c r="S633" s="1"/>
      <c r="T633" s="3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2"/>
      <c r="P634" s="1"/>
      <c r="Q634" s="1"/>
      <c r="R634" s="1"/>
      <c r="S634" s="1"/>
      <c r="T634" s="3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2"/>
      <c r="P635" s="1"/>
      <c r="Q635" s="1"/>
      <c r="R635" s="1"/>
      <c r="S635" s="1"/>
      <c r="T635" s="3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2"/>
      <c r="P636" s="1"/>
      <c r="Q636" s="1"/>
      <c r="R636" s="1"/>
      <c r="S636" s="1"/>
      <c r="T636" s="3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2"/>
      <c r="P637" s="1"/>
      <c r="Q637" s="1"/>
      <c r="R637" s="1"/>
      <c r="S637" s="1"/>
      <c r="T637" s="3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2"/>
      <c r="P638" s="1"/>
      <c r="Q638" s="1"/>
      <c r="R638" s="1"/>
      <c r="S638" s="1"/>
      <c r="T638" s="3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2"/>
      <c r="P639" s="1"/>
      <c r="Q639" s="1"/>
      <c r="R639" s="1"/>
      <c r="S639" s="1"/>
      <c r="T639" s="3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2"/>
      <c r="P640" s="1"/>
      <c r="Q640" s="1"/>
      <c r="R640" s="1"/>
      <c r="S640" s="1"/>
      <c r="T640" s="3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2"/>
      <c r="P641" s="1"/>
      <c r="Q641" s="1"/>
      <c r="R641" s="1"/>
      <c r="S641" s="1"/>
      <c r="T641" s="3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2"/>
      <c r="P642" s="1"/>
      <c r="Q642" s="1"/>
      <c r="R642" s="1"/>
      <c r="S642" s="1"/>
      <c r="T642" s="3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2"/>
      <c r="P643" s="1"/>
      <c r="Q643" s="1"/>
      <c r="R643" s="1"/>
      <c r="S643" s="1"/>
      <c r="T643" s="3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2"/>
      <c r="P644" s="1"/>
      <c r="Q644" s="1"/>
      <c r="R644" s="1"/>
      <c r="S644" s="1"/>
      <c r="T644" s="3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2"/>
      <c r="P645" s="1"/>
      <c r="Q645" s="1"/>
      <c r="R645" s="1"/>
      <c r="S645" s="1"/>
      <c r="T645" s="3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2"/>
      <c r="P646" s="1"/>
      <c r="Q646" s="1"/>
      <c r="R646" s="1"/>
      <c r="S646" s="1"/>
      <c r="T646" s="3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2"/>
      <c r="P647" s="1"/>
      <c r="Q647" s="1"/>
      <c r="R647" s="1"/>
      <c r="S647" s="1"/>
      <c r="T647" s="3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2"/>
      <c r="P648" s="1"/>
      <c r="Q648" s="1"/>
      <c r="R648" s="1"/>
      <c r="S648" s="1"/>
      <c r="T648" s="3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2"/>
      <c r="P649" s="1"/>
      <c r="Q649" s="1"/>
      <c r="R649" s="1"/>
      <c r="S649" s="1"/>
      <c r="T649" s="3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2"/>
      <c r="P650" s="1"/>
      <c r="Q650" s="1"/>
      <c r="R650" s="1"/>
      <c r="S650" s="1"/>
      <c r="T650" s="3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2"/>
      <c r="P651" s="1"/>
      <c r="Q651" s="1"/>
      <c r="R651" s="1"/>
      <c r="S651" s="1"/>
      <c r="T651" s="3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2"/>
      <c r="P652" s="1"/>
      <c r="Q652" s="1"/>
      <c r="R652" s="1"/>
      <c r="S652" s="1"/>
      <c r="T652" s="3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2"/>
      <c r="P653" s="1"/>
      <c r="Q653" s="1"/>
      <c r="R653" s="1"/>
      <c r="S653" s="1"/>
      <c r="T653" s="3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2"/>
      <c r="P654" s="1"/>
      <c r="Q654" s="1"/>
      <c r="R654" s="1"/>
      <c r="S654" s="1"/>
      <c r="T654" s="3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2"/>
      <c r="P655" s="1"/>
      <c r="Q655" s="1"/>
      <c r="R655" s="1"/>
      <c r="S655" s="1"/>
      <c r="T655" s="3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2"/>
      <c r="P656" s="1"/>
      <c r="Q656" s="1"/>
      <c r="R656" s="1"/>
      <c r="S656" s="1"/>
      <c r="T656" s="3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2"/>
      <c r="P657" s="1"/>
      <c r="Q657" s="1"/>
      <c r="R657" s="1"/>
      <c r="S657" s="1"/>
      <c r="T657" s="3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2"/>
      <c r="P658" s="1"/>
      <c r="Q658" s="1"/>
      <c r="R658" s="1"/>
      <c r="S658" s="1"/>
      <c r="T658" s="3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2"/>
      <c r="P659" s="1"/>
      <c r="Q659" s="1"/>
      <c r="R659" s="1"/>
      <c r="S659" s="1"/>
      <c r="T659" s="3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2"/>
      <c r="P660" s="1"/>
      <c r="Q660" s="1"/>
      <c r="R660" s="1"/>
      <c r="S660" s="1"/>
      <c r="T660" s="3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2"/>
      <c r="P661" s="1"/>
      <c r="Q661" s="1"/>
      <c r="R661" s="1"/>
      <c r="S661" s="1"/>
      <c r="T661" s="3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2"/>
      <c r="P662" s="1"/>
      <c r="Q662" s="1"/>
      <c r="R662" s="1"/>
      <c r="S662" s="1"/>
      <c r="T662" s="3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2"/>
      <c r="P663" s="1"/>
      <c r="Q663" s="1"/>
      <c r="R663" s="1"/>
      <c r="S663" s="1"/>
      <c r="T663" s="3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2"/>
      <c r="P664" s="1"/>
      <c r="Q664" s="1"/>
      <c r="R664" s="1"/>
      <c r="S664" s="1"/>
      <c r="T664" s="3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2"/>
      <c r="P665" s="1"/>
      <c r="Q665" s="1"/>
      <c r="R665" s="1"/>
      <c r="S665" s="1"/>
      <c r="T665" s="3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2"/>
      <c r="P666" s="1"/>
      <c r="Q666" s="1"/>
      <c r="R666" s="1"/>
      <c r="S666" s="1"/>
      <c r="T666" s="3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2"/>
      <c r="P667" s="1"/>
      <c r="Q667" s="1"/>
      <c r="R667" s="1"/>
      <c r="S667" s="1"/>
      <c r="T667" s="3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2"/>
      <c r="P668" s="1"/>
      <c r="Q668" s="1"/>
      <c r="R668" s="1"/>
      <c r="S668" s="1"/>
      <c r="T668" s="3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2"/>
      <c r="P669" s="1"/>
      <c r="Q669" s="1"/>
      <c r="R669" s="1"/>
      <c r="S669" s="1"/>
      <c r="T669" s="3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2"/>
      <c r="P670" s="1"/>
      <c r="Q670" s="1"/>
      <c r="R670" s="1"/>
      <c r="S670" s="1"/>
      <c r="T670" s="3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2"/>
      <c r="P671" s="1"/>
      <c r="Q671" s="1"/>
      <c r="R671" s="1"/>
      <c r="S671" s="1"/>
      <c r="T671" s="3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2"/>
      <c r="P672" s="1"/>
      <c r="Q672" s="1"/>
      <c r="R672" s="1"/>
      <c r="S672" s="1"/>
      <c r="T672" s="3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2"/>
      <c r="P673" s="1"/>
      <c r="Q673" s="1"/>
      <c r="R673" s="1"/>
      <c r="S673" s="1"/>
      <c r="T673" s="3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2"/>
      <c r="P674" s="1"/>
      <c r="Q674" s="1"/>
      <c r="R674" s="1"/>
      <c r="S674" s="1"/>
      <c r="T674" s="3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2"/>
      <c r="P675" s="1"/>
      <c r="Q675" s="1"/>
      <c r="R675" s="1"/>
      <c r="S675" s="1"/>
      <c r="T675" s="3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2"/>
      <c r="P676" s="1"/>
      <c r="Q676" s="1"/>
      <c r="R676" s="1"/>
      <c r="S676" s="1"/>
      <c r="T676" s="3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2"/>
      <c r="P677" s="1"/>
      <c r="Q677" s="1"/>
      <c r="R677" s="1"/>
      <c r="S677" s="1"/>
      <c r="T677" s="3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2"/>
      <c r="P678" s="1"/>
      <c r="Q678" s="1"/>
      <c r="R678" s="1"/>
      <c r="S678" s="1"/>
      <c r="T678" s="3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2"/>
      <c r="P679" s="1"/>
      <c r="Q679" s="1"/>
      <c r="R679" s="1"/>
      <c r="S679" s="1"/>
      <c r="T679" s="3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2"/>
      <c r="P680" s="1"/>
      <c r="Q680" s="1"/>
      <c r="R680" s="1"/>
      <c r="S680" s="1"/>
      <c r="T680" s="3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2"/>
      <c r="P681" s="1"/>
      <c r="Q681" s="1"/>
      <c r="R681" s="1"/>
      <c r="S681" s="1"/>
      <c r="T681" s="3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2"/>
      <c r="P682" s="1"/>
      <c r="Q682" s="1"/>
      <c r="R682" s="1"/>
      <c r="S682" s="1"/>
      <c r="T682" s="3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2"/>
      <c r="P683" s="1"/>
      <c r="Q683" s="1"/>
      <c r="R683" s="1"/>
      <c r="S683" s="1"/>
      <c r="T683" s="3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2"/>
      <c r="P684" s="1"/>
      <c r="Q684" s="1"/>
      <c r="R684" s="1"/>
      <c r="S684" s="1"/>
      <c r="T684" s="3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2"/>
      <c r="P685" s="1"/>
      <c r="Q685" s="1"/>
      <c r="R685" s="1"/>
      <c r="S685" s="1"/>
      <c r="T685" s="3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2"/>
      <c r="P686" s="1"/>
      <c r="Q686" s="1"/>
      <c r="R686" s="1"/>
      <c r="S686" s="1"/>
      <c r="T686" s="3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2"/>
      <c r="P687" s="1"/>
      <c r="Q687" s="1"/>
      <c r="R687" s="1"/>
      <c r="S687" s="1"/>
      <c r="T687" s="3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2"/>
      <c r="P688" s="1"/>
      <c r="Q688" s="1"/>
      <c r="R688" s="1"/>
      <c r="S688" s="1"/>
      <c r="T688" s="3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2"/>
      <c r="P689" s="1"/>
      <c r="Q689" s="1"/>
      <c r="R689" s="1"/>
      <c r="S689" s="1"/>
      <c r="T689" s="3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2"/>
      <c r="P690" s="1"/>
      <c r="Q690" s="1"/>
      <c r="R690" s="1"/>
      <c r="S690" s="1"/>
      <c r="T690" s="3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2"/>
      <c r="P691" s="1"/>
      <c r="Q691" s="1"/>
      <c r="R691" s="1"/>
      <c r="S691" s="1"/>
      <c r="T691" s="3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2"/>
      <c r="P692" s="1"/>
      <c r="Q692" s="1"/>
      <c r="R692" s="1"/>
      <c r="S692" s="1"/>
      <c r="T692" s="3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2"/>
      <c r="P693" s="1"/>
      <c r="Q693" s="1"/>
      <c r="R693" s="1"/>
      <c r="S693" s="1"/>
      <c r="T693" s="3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2"/>
      <c r="P694" s="1"/>
      <c r="Q694" s="1"/>
      <c r="R694" s="1"/>
      <c r="S694" s="1"/>
      <c r="T694" s="3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2"/>
      <c r="P695" s="1"/>
      <c r="Q695" s="1"/>
      <c r="R695" s="1"/>
      <c r="S695" s="1"/>
      <c r="T695" s="3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2"/>
      <c r="P696" s="1"/>
      <c r="Q696" s="1"/>
      <c r="R696" s="1"/>
      <c r="S696" s="1"/>
      <c r="T696" s="3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2"/>
      <c r="P697" s="1"/>
      <c r="Q697" s="1"/>
      <c r="R697" s="1"/>
      <c r="S697" s="1"/>
      <c r="T697" s="3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2"/>
      <c r="P698" s="1"/>
      <c r="Q698" s="1"/>
      <c r="R698" s="1"/>
      <c r="S698" s="1"/>
      <c r="T698" s="3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2"/>
      <c r="P699" s="1"/>
      <c r="Q699" s="1"/>
      <c r="R699" s="1"/>
      <c r="S699" s="1"/>
      <c r="T699" s="3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2"/>
      <c r="P700" s="1"/>
      <c r="Q700" s="1"/>
      <c r="R700" s="1"/>
      <c r="S700" s="1"/>
      <c r="T700" s="3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2"/>
      <c r="P701" s="1"/>
      <c r="Q701" s="1"/>
      <c r="R701" s="1"/>
      <c r="S701" s="1"/>
      <c r="T701" s="3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2"/>
      <c r="P702" s="1"/>
      <c r="Q702" s="1"/>
      <c r="R702" s="1"/>
      <c r="S702" s="1"/>
      <c r="T702" s="3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2"/>
      <c r="P703" s="1"/>
      <c r="Q703" s="1"/>
      <c r="R703" s="1"/>
      <c r="S703" s="1"/>
      <c r="T703" s="3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2"/>
      <c r="P704" s="1"/>
      <c r="Q704" s="1"/>
      <c r="R704" s="1"/>
      <c r="S704" s="1"/>
      <c r="T704" s="3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2"/>
      <c r="P705" s="1"/>
      <c r="Q705" s="1"/>
      <c r="R705" s="1"/>
      <c r="S705" s="1"/>
      <c r="T705" s="3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2"/>
      <c r="P706" s="1"/>
      <c r="Q706" s="1"/>
      <c r="R706" s="1"/>
      <c r="S706" s="1"/>
      <c r="T706" s="3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2"/>
      <c r="P707" s="1"/>
      <c r="Q707" s="1"/>
      <c r="R707" s="1"/>
      <c r="S707" s="1"/>
      <c r="T707" s="3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2"/>
      <c r="P708" s="1"/>
      <c r="Q708" s="1"/>
      <c r="R708" s="1"/>
      <c r="S708" s="1"/>
      <c r="T708" s="3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2"/>
      <c r="P709" s="1"/>
      <c r="Q709" s="1"/>
      <c r="R709" s="1"/>
      <c r="S709" s="1"/>
      <c r="T709" s="3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2"/>
      <c r="P710" s="1"/>
      <c r="Q710" s="1"/>
      <c r="R710" s="1"/>
      <c r="S710" s="1"/>
      <c r="T710" s="3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2"/>
      <c r="P711" s="1"/>
      <c r="Q711" s="1"/>
      <c r="R711" s="1"/>
      <c r="S711" s="1"/>
      <c r="T711" s="3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2"/>
      <c r="P712" s="1"/>
      <c r="Q712" s="1"/>
      <c r="R712" s="1"/>
      <c r="S712" s="1"/>
      <c r="T712" s="3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2"/>
      <c r="P713" s="1"/>
      <c r="Q713" s="1"/>
      <c r="R713" s="1"/>
      <c r="S713" s="1"/>
      <c r="T713" s="3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2"/>
      <c r="P714" s="1"/>
      <c r="Q714" s="1"/>
      <c r="R714" s="1"/>
      <c r="S714" s="1"/>
      <c r="T714" s="3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2"/>
      <c r="P715" s="1"/>
      <c r="Q715" s="1"/>
      <c r="R715" s="1"/>
      <c r="S715" s="1"/>
      <c r="T715" s="3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2"/>
      <c r="P716" s="1"/>
      <c r="Q716" s="1"/>
      <c r="R716" s="1"/>
      <c r="S716" s="1"/>
      <c r="T716" s="3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2"/>
      <c r="P717" s="1"/>
      <c r="Q717" s="1"/>
      <c r="R717" s="1"/>
      <c r="S717" s="1"/>
      <c r="T717" s="3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2"/>
      <c r="P718" s="1"/>
      <c r="Q718" s="1"/>
      <c r="R718" s="1"/>
      <c r="S718" s="1"/>
      <c r="T718" s="3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2"/>
      <c r="P719" s="1"/>
      <c r="Q719" s="1"/>
      <c r="R719" s="1"/>
      <c r="S719" s="1"/>
      <c r="T719" s="3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2"/>
      <c r="P720" s="1"/>
      <c r="Q720" s="1"/>
      <c r="R720" s="1"/>
      <c r="S720" s="1"/>
      <c r="T720" s="3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2"/>
      <c r="P721" s="1"/>
      <c r="Q721" s="1"/>
      <c r="R721" s="1"/>
      <c r="S721" s="1"/>
      <c r="T721" s="3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2"/>
      <c r="P722" s="1"/>
      <c r="Q722" s="1"/>
      <c r="R722" s="1"/>
      <c r="S722" s="1"/>
      <c r="T722" s="3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2"/>
      <c r="P723" s="1"/>
      <c r="Q723" s="1"/>
      <c r="R723" s="1"/>
      <c r="S723" s="1"/>
      <c r="T723" s="3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2"/>
      <c r="P724" s="1"/>
      <c r="Q724" s="1"/>
      <c r="R724" s="1"/>
      <c r="S724" s="1"/>
      <c r="T724" s="3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2"/>
      <c r="P725" s="1"/>
      <c r="Q725" s="1"/>
      <c r="R725" s="1"/>
      <c r="S725" s="1"/>
      <c r="T725" s="3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2"/>
      <c r="P726" s="1"/>
      <c r="Q726" s="1"/>
      <c r="R726" s="1"/>
      <c r="S726" s="1"/>
      <c r="T726" s="3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2"/>
      <c r="P727" s="1"/>
      <c r="Q727" s="1"/>
      <c r="R727" s="1"/>
      <c r="S727" s="1"/>
      <c r="T727" s="3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2"/>
      <c r="P728" s="1"/>
      <c r="Q728" s="1"/>
      <c r="R728" s="1"/>
      <c r="S728" s="1"/>
      <c r="T728" s="3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2"/>
      <c r="P729" s="1"/>
      <c r="Q729" s="1"/>
      <c r="R729" s="1"/>
      <c r="S729" s="1"/>
      <c r="T729" s="3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2"/>
      <c r="P730" s="1"/>
      <c r="Q730" s="1"/>
      <c r="R730" s="1"/>
      <c r="S730" s="1"/>
      <c r="T730" s="3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2"/>
      <c r="P731" s="1"/>
      <c r="Q731" s="1"/>
      <c r="R731" s="1"/>
      <c r="S731" s="1"/>
      <c r="T731" s="3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2"/>
      <c r="P732" s="1"/>
      <c r="Q732" s="1"/>
      <c r="R732" s="1"/>
      <c r="S732" s="1"/>
      <c r="T732" s="3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2"/>
      <c r="P733" s="1"/>
      <c r="Q733" s="1"/>
      <c r="R733" s="1"/>
      <c r="S733" s="1"/>
      <c r="T733" s="3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2"/>
      <c r="P734" s="1"/>
      <c r="Q734" s="1"/>
      <c r="R734" s="1"/>
      <c r="S734" s="1"/>
      <c r="T734" s="3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2"/>
      <c r="P735" s="1"/>
      <c r="Q735" s="1"/>
      <c r="R735" s="1"/>
      <c r="S735" s="1"/>
      <c r="T735" s="3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2"/>
      <c r="P736" s="1"/>
      <c r="Q736" s="1"/>
      <c r="R736" s="1"/>
      <c r="S736" s="1"/>
      <c r="T736" s="3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2"/>
      <c r="P737" s="1"/>
      <c r="Q737" s="1"/>
      <c r="R737" s="1"/>
      <c r="S737" s="1"/>
      <c r="T737" s="3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2"/>
      <c r="P738" s="1"/>
      <c r="Q738" s="1"/>
      <c r="R738" s="1"/>
      <c r="S738" s="1"/>
      <c r="T738" s="3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2"/>
      <c r="P739" s="1"/>
      <c r="Q739" s="1"/>
      <c r="R739" s="1"/>
      <c r="S739" s="1"/>
      <c r="T739" s="3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2"/>
      <c r="P740" s="1"/>
      <c r="Q740" s="1"/>
      <c r="R740" s="1"/>
      <c r="S740" s="1"/>
      <c r="T740" s="3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2"/>
      <c r="P741" s="1"/>
      <c r="Q741" s="1"/>
      <c r="R741" s="1"/>
      <c r="S741" s="1"/>
      <c r="T741" s="3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2"/>
      <c r="P742" s="1"/>
      <c r="Q742" s="1"/>
      <c r="R742" s="1"/>
      <c r="S742" s="1"/>
      <c r="T742" s="3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2"/>
      <c r="P743" s="1"/>
      <c r="Q743" s="1"/>
      <c r="R743" s="1"/>
      <c r="S743" s="1"/>
      <c r="T743" s="3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2"/>
      <c r="P744" s="1"/>
      <c r="Q744" s="1"/>
      <c r="R744" s="1"/>
      <c r="S744" s="1"/>
      <c r="T744" s="3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2"/>
      <c r="P745" s="1"/>
      <c r="Q745" s="1"/>
      <c r="R745" s="1"/>
      <c r="S745" s="1"/>
      <c r="T745" s="3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2"/>
      <c r="P746" s="1"/>
      <c r="Q746" s="1"/>
      <c r="R746" s="1"/>
      <c r="S746" s="1"/>
      <c r="T746" s="3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2"/>
      <c r="P747" s="1"/>
      <c r="Q747" s="1"/>
      <c r="R747" s="1"/>
      <c r="S747" s="1"/>
      <c r="T747" s="3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2"/>
      <c r="P748" s="1"/>
      <c r="Q748" s="1"/>
      <c r="R748" s="1"/>
      <c r="S748" s="1"/>
      <c r="T748" s="3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2"/>
      <c r="P749" s="1"/>
      <c r="Q749" s="1"/>
      <c r="R749" s="1"/>
      <c r="S749" s="1"/>
      <c r="T749" s="3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2"/>
      <c r="P750" s="1"/>
      <c r="Q750" s="1"/>
      <c r="R750" s="1"/>
      <c r="S750" s="1"/>
      <c r="T750" s="3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2"/>
      <c r="P751" s="1"/>
      <c r="Q751" s="1"/>
      <c r="R751" s="1"/>
      <c r="S751" s="1"/>
      <c r="T751" s="3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2"/>
      <c r="P752" s="1"/>
      <c r="Q752" s="1"/>
      <c r="R752" s="1"/>
      <c r="S752" s="1"/>
      <c r="T752" s="3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2"/>
      <c r="P753" s="1"/>
      <c r="Q753" s="1"/>
      <c r="R753" s="1"/>
      <c r="S753" s="1"/>
      <c r="T753" s="3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2"/>
      <c r="P754" s="1"/>
      <c r="Q754" s="1"/>
      <c r="R754" s="1"/>
      <c r="S754" s="1"/>
      <c r="T754" s="3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2"/>
      <c r="P755" s="1"/>
      <c r="Q755" s="1"/>
      <c r="R755" s="1"/>
      <c r="S755" s="1"/>
      <c r="T755" s="3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2"/>
      <c r="P756" s="1"/>
      <c r="Q756" s="1"/>
      <c r="R756" s="1"/>
      <c r="S756" s="1"/>
      <c r="T756" s="3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2"/>
      <c r="P757" s="1"/>
      <c r="Q757" s="1"/>
      <c r="R757" s="1"/>
      <c r="S757" s="1"/>
      <c r="T757" s="3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2"/>
      <c r="P758" s="1"/>
      <c r="Q758" s="1"/>
      <c r="R758" s="1"/>
      <c r="S758" s="1"/>
      <c r="T758" s="3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2"/>
      <c r="P759" s="1"/>
      <c r="Q759" s="1"/>
      <c r="R759" s="1"/>
      <c r="S759" s="1"/>
      <c r="T759" s="3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2"/>
      <c r="P760" s="1"/>
      <c r="Q760" s="1"/>
      <c r="R760" s="1"/>
      <c r="S760" s="1"/>
      <c r="T760" s="3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2"/>
      <c r="P761" s="1"/>
      <c r="Q761" s="1"/>
      <c r="R761" s="1"/>
      <c r="S761" s="1"/>
      <c r="T761" s="3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2"/>
      <c r="P762" s="1"/>
      <c r="Q762" s="1"/>
      <c r="R762" s="1"/>
      <c r="S762" s="1"/>
      <c r="T762" s="3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2"/>
      <c r="P763" s="1"/>
      <c r="Q763" s="1"/>
      <c r="R763" s="1"/>
      <c r="S763" s="1"/>
      <c r="T763" s="3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2"/>
      <c r="P764" s="1"/>
      <c r="Q764" s="1"/>
      <c r="R764" s="1"/>
      <c r="S764" s="1"/>
      <c r="T764" s="3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2"/>
      <c r="P765" s="1"/>
      <c r="Q765" s="1"/>
      <c r="R765" s="1"/>
      <c r="S765" s="1"/>
      <c r="T765" s="3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2"/>
      <c r="P766" s="1"/>
      <c r="Q766" s="1"/>
      <c r="R766" s="1"/>
      <c r="S766" s="1"/>
      <c r="T766" s="3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2"/>
      <c r="P767" s="1"/>
      <c r="Q767" s="1"/>
      <c r="R767" s="1"/>
      <c r="S767" s="1"/>
      <c r="T767" s="3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2"/>
      <c r="P768" s="1"/>
      <c r="Q768" s="1"/>
      <c r="R768" s="1"/>
      <c r="S768" s="1"/>
      <c r="T768" s="3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2"/>
      <c r="P769" s="1"/>
      <c r="Q769" s="1"/>
      <c r="R769" s="1"/>
      <c r="S769" s="1"/>
      <c r="T769" s="3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2"/>
      <c r="P770" s="1"/>
      <c r="Q770" s="1"/>
      <c r="R770" s="1"/>
      <c r="S770" s="1"/>
      <c r="T770" s="3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2"/>
      <c r="P771" s="1"/>
      <c r="Q771" s="1"/>
      <c r="R771" s="1"/>
      <c r="S771" s="1"/>
      <c r="T771" s="3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2"/>
      <c r="P772" s="1"/>
      <c r="Q772" s="1"/>
      <c r="R772" s="1"/>
      <c r="S772" s="1"/>
      <c r="T772" s="3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2"/>
      <c r="P773" s="1"/>
      <c r="Q773" s="1"/>
      <c r="R773" s="1"/>
      <c r="S773" s="1"/>
      <c r="T773" s="3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2"/>
      <c r="P774" s="1"/>
      <c r="Q774" s="1"/>
      <c r="R774" s="1"/>
      <c r="S774" s="1"/>
      <c r="T774" s="3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2"/>
      <c r="P775" s="1"/>
      <c r="Q775" s="1"/>
      <c r="R775" s="1"/>
      <c r="S775" s="1"/>
      <c r="T775" s="3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2"/>
      <c r="P776" s="1"/>
      <c r="Q776" s="1"/>
      <c r="R776" s="1"/>
      <c r="S776" s="1"/>
      <c r="T776" s="3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2"/>
      <c r="P777" s="1"/>
      <c r="Q777" s="1"/>
      <c r="R777" s="1"/>
      <c r="S777" s="1"/>
      <c r="T777" s="3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2"/>
      <c r="P778" s="1"/>
      <c r="Q778" s="1"/>
      <c r="R778" s="1"/>
      <c r="S778" s="1"/>
      <c r="T778" s="3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2"/>
      <c r="P779" s="1"/>
      <c r="Q779" s="1"/>
      <c r="R779" s="1"/>
      <c r="S779" s="1"/>
      <c r="T779" s="3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2"/>
      <c r="P780" s="1"/>
      <c r="Q780" s="1"/>
      <c r="R780" s="1"/>
      <c r="S780" s="1"/>
      <c r="T780" s="3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2"/>
      <c r="P781" s="1"/>
      <c r="Q781" s="1"/>
      <c r="R781" s="1"/>
      <c r="S781" s="1"/>
      <c r="T781" s="3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2"/>
      <c r="P782" s="1"/>
      <c r="Q782" s="1"/>
      <c r="R782" s="1"/>
      <c r="S782" s="1"/>
      <c r="T782" s="3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2"/>
      <c r="P783" s="1"/>
      <c r="Q783" s="1"/>
      <c r="R783" s="1"/>
      <c r="S783" s="1"/>
      <c r="T783" s="3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2"/>
      <c r="P784" s="1"/>
      <c r="Q784" s="1"/>
      <c r="R784" s="1"/>
      <c r="S784" s="1"/>
      <c r="T784" s="3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2"/>
      <c r="P785" s="1"/>
      <c r="Q785" s="1"/>
      <c r="R785" s="1"/>
      <c r="S785" s="1"/>
      <c r="T785" s="3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2"/>
      <c r="P786" s="1"/>
      <c r="Q786" s="1"/>
      <c r="R786" s="1"/>
      <c r="S786" s="1"/>
      <c r="T786" s="3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2"/>
      <c r="P787" s="1"/>
      <c r="Q787" s="1"/>
      <c r="R787" s="1"/>
      <c r="S787" s="1"/>
      <c r="T787" s="3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2"/>
      <c r="P788" s="1"/>
      <c r="Q788" s="1"/>
      <c r="R788" s="1"/>
      <c r="S788" s="1"/>
      <c r="T788" s="3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2"/>
      <c r="P789" s="1"/>
      <c r="Q789" s="1"/>
      <c r="R789" s="1"/>
      <c r="S789" s="1"/>
      <c r="T789" s="3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2"/>
      <c r="P790" s="1"/>
      <c r="Q790" s="1"/>
      <c r="R790" s="1"/>
      <c r="S790" s="1"/>
      <c r="T790" s="3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2"/>
      <c r="P791" s="1"/>
      <c r="Q791" s="1"/>
      <c r="R791" s="1"/>
      <c r="S791" s="1"/>
      <c r="T791" s="3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2"/>
      <c r="P792" s="1"/>
      <c r="Q792" s="1"/>
      <c r="R792" s="1"/>
      <c r="S792" s="1"/>
      <c r="T792" s="3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2"/>
      <c r="P793" s="1"/>
      <c r="Q793" s="1"/>
      <c r="R793" s="1"/>
      <c r="S793" s="1"/>
      <c r="T793" s="3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2"/>
      <c r="P794" s="1"/>
      <c r="Q794" s="1"/>
      <c r="R794" s="1"/>
      <c r="S794" s="1"/>
      <c r="T794" s="3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2"/>
      <c r="P795" s="1"/>
      <c r="Q795" s="1"/>
      <c r="R795" s="1"/>
      <c r="S795" s="1"/>
      <c r="T795" s="3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2"/>
      <c r="P796" s="1"/>
      <c r="Q796" s="1"/>
      <c r="R796" s="1"/>
      <c r="S796" s="1"/>
      <c r="T796" s="3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2"/>
      <c r="P797" s="1"/>
      <c r="Q797" s="1"/>
      <c r="R797" s="1"/>
      <c r="S797" s="1"/>
      <c r="T797" s="3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2"/>
      <c r="P798" s="1"/>
      <c r="Q798" s="1"/>
      <c r="R798" s="1"/>
      <c r="S798" s="1"/>
      <c r="T798" s="3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2"/>
      <c r="P799" s="1"/>
      <c r="Q799" s="1"/>
      <c r="R799" s="1"/>
      <c r="S799" s="1"/>
      <c r="T799" s="3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2"/>
      <c r="P800" s="1"/>
      <c r="Q800" s="1"/>
      <c r="R800" s="1"/>
      <c r="S800" s="1"/>
      <c r="T800" s="3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2"/>
      <c r="P801" s="1"/>
      <c r="Q801" s="1"/>
      <c r="R801" s="1"/>
      <c r="S801" s="1"/>
      <c r="T801" s="3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2"/>
      <c r="P802" s="1"/>
      <c r="Q802" s="1"/>
      <c r="R802" s="1"/>
      <c r="S802" s="1"/>
      <c r="T802" s="3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2"/>
      <c r="P803" s="1"/>
      <c r="Q803" s="1"/>
      <c r="R803" s="1"/>
      <c r="S803" s="1"/>
      <c r="T803" s="3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2"/>
      <c r="P804" s="1"/>
      <c r="Q804" s="1"/>
      <c r="R804" s="1"/>
      <c r="S804" s="1"/>
      <c r="T804" s="3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2"/>
      <c r="P805" s="1"/>
      <c r="Q805" s="1"/>
      <c r="R805" s="1"/>
      <c r="S805" s="1"/>
      <c r="T805" s="3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2"/>
      <c r="P806" s="1"/>
      <c r="Q806" s="1"/>
      <c r="R806" s="1"/>
      <c r="S806" s="1"/>
      <c r="T806" s="3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2"/>
      <c r="P807" s="1"/>
      <c r="Q807" s="1"/>
      <c r="R807" s="1"/>
      <c r="S807" s="1"/>
      <c r="T807" s="3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2"/>
      <c r="P808" s="1"/>
      <c r="Q808" s="1"/>
      <c r="R808" s="1"/>
      <c r="S808" s="1"/>
      <c r="T808" s="3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2"/>
      <c r="P809" s="1"/>
      <c r="Q809" s="1"/>
      <c r="R809" s="1"/>
      <c r="S809" s="1"/>
      <c r="T809" s="3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2"/>
      <c r="P810" s="1"/>
      <c r="Q810" s="1"/>
      <c r="R810" s="1"/>
      <c r="S810" s="1"/>
      <c r="T810" s="3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2"/>
      <c r="P811" s="1"/>
      <c r="Q811" s="1"/>
      <c r="R811" s="1"/>
      <c r="S811" s="1"/>
      <c r="T811" s="3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2"/>
      <c r="P812" s="1"/>
      <c r="Q812" s="1"/>
      <c r="R812" s="1"/>
      <c r="S812" s="1"/>
      <c r="T812" s="3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2"/>
      <c r="P813" s="1"/>
      <c r="Q813" s="1"/>
      <c r="R813" s="1"/>
      <c r="S813" s="1"/>
      <c r="T813" s="3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2"/>
      <c r="P814" s="1"/>
      <c r="Q814" s="1"/>
      <c r="R814" s="1"/>
      <c r="S814" s="1"/>
      <c r="T814" s="3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2"/>
      <c r="P815" s="1"/>
      <c r="Q815" s="1"/>
      <c r="R815" s="1"/>
      <c r="S815" s="1"/>
      <c r="T815" s="3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2"/>
      <c r="P816" s="1"/>
      <c r="Q816" s="1"/>
      <c r="R816" s="1"/>
      <c r="S816" s="1"/>
      <c r="T816" s="3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2"/>
      <c r="P817" s="1"/>
      <c r="Q817" s="1"/>
      <c r="R817" s="1"/>
      <c r="S817" s="1"/>
      <c r="T817" s="3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2"/>
      <c r="P818" s="1"/>
      <c r="Q818" s="1"/>
      <c r="R818" s="1"/>
      <c r="S818" s="1"/>
      <c r="T818" s="3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2"/>
      <c r="P819" s="1"/>
      <c r="Q819" s="1"/>
      <c r="R819" s="1"/>
      <c r="S819" s="1"/>
      <c r="T819" s="3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2"/>
      <c r="P820" s="1"/>
      <c r="Q820" s="1"/>
      <c r="R820" s="1"/>
      <c r="S820" s="1"/>
      <c r="T820" s="3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2"/>
      <c r="P821" s="1"/>
      <c r="Q821" s="1"/>
      <c r="R821" s="1"/>
      <c r="S821" s="1"/>
      <c r="T821" s="3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2"/>
      <c r="P822" s="1"/>
      <c r="Q822" s="1"/>
      <c r="R822" s="1"/>
      <c r="S822" s="1"/>
      <c r="T822" s="3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2"/>
      <c r="P823" s="1"/>
      <c r="Q823" s="1"/>
      <c r="R823" s="1"/>
      <c r="S823" s="1"/>
      <c r="T823" s="3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2"/>
      <c r="P824" s="1"/>
      <c r="Q824" s="1"/>
      <c r="R824" s="1"/>
      <c r="S824" s="1"/>
      <c r="T824" s="3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2"/>
      <c r="P825" s="1"/>
      <c r="Q825" s="1"/>
      <c r="R825" s="1"/>
      <c r="S825" s="1"/>
      <c r="T825" s="3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2"/>
      <c r="P826" s="1"/>
      <c r="Q826" s="1"/>
      <c r="R826" s="1"/>
      <c r="S826" s="1"/>
      <c r="T826" s="3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2"/>
      <c r="P827" s="1"/>
      <c r="Q827" s="1"/>
      <c r="R827" s="1"/>
      <c r="S827" s="1"/>
      <c r="T827" s="3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2"/>
      <c r="P828" s="1"/>
      <c r="Q828" s="1"/>
      <c r="R828" s="1"/>
      <c r="S828" s="1"/>
      <c r="T828" s="3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2"/>
      <c r="P829" s="1"/>
      <c r="Q829" s="1"/>
      <c r="R829" s="1"/>
      <c r="S829" s="1"/>
      <c r="T829" s="3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2"/>
      <c r="P830" s="1"/>
      <c r="Q830" s="1"/>
      <c r="R830" s="1"/>
      <c r="S830" s="1"/>
      <c r="T830" s="3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2"/>
      <c r="P831" s="1"/>
      <c r="Q831" s="1"/>
      <c r="R831" s="1"/>
      <c r="S831" s="1"/>
      <c r="T831" s="3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2"/>
      <c r="P832" s="1"/>
      <c r="Q832" s="1"/>
      <c r="R832" s="1"/>
      <c r="S832" s="1"/>
      <c r="T832" s="3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2"/>
      <c r="P833" s="1"/>
      <c r="Q833" s="1"/>
      <c r="R833" s="1"/>
      <c r="S833" s="1"/>
      <c r="T833" s="3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2"/>
      <c r="P834" s="1"/>
      <c r="Q834" s="1"/>
      <c r="R834" s="1"/>
      <c r="S834" s="1"/>
      <c r="T834" s="3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2"/>
      <c r="P835" s="1"/>
      <c r="Q835" s="1"/>
      <c r="R835" s="1"/>
      <c r="S835" s="1"/>
      <c r="T835" s="3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2"/>
      <c r="P836" s="1"/>
      <c r="Q836" s="1"/>
      <c r="R836" s="1"/>
      <c r="S836" s="1"/>
      <c r="T836" s="3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2"/>
      <c r="P837" s="1"/>
      <c r="Q837" s="1"/>
      <c r="R837" s="1"/>
      <c r="S837" s="1"/>
      <c r="T837" s="3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2"/>
      <c r="P838" s="1"/>
      <c r="Q838" s="1"/>
      <c r="R838" s="1"/>
      <c r="S838" s="1"/>
      <c r="T838" s="3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2"/>
      <c r="P839" s="1"/>
      <c r="Q839" s="1"/>
      <c r="R839" s="1"/>
      <c r="S839" s="1"/>
      <c r="T839" s="3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2"/>
      <c r="P840" s="1"/>
      <c r="Q840" s="1"/>
      <c r="R840" s="1"/>
      <c r="S840" s="1"/>
      <c r="T840" s="3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2"/>
      <c r="P841" s="1"/>
      <c r="Q841" s="1"/>
      <c r="R841" s="1"/>
      <c r="S841" s="1"/>
      <c r="T841" s="3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2"/>
      <c r="P842" s="1"/>
      <c r="Q842" s="1"/>
      <c r="R842" s="1"/>
      <c r="S842" s="1"/>
      <c r="T842" s="3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2"/>
      <c r="P843" s="1"/>
      <c r="Q843" s="1"/>
      <c r="R843" s="1"/>
      <c r="S843" s="1"/>
      <c r="T843" s="3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2"/>
      <c r="P844" s="1"/>
      <c r="Q844" s="1"/>
      <c r="R844" s="1"/>
      <c r="S844" s="1"/>
      <c r="T844" s="3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2"/>
      <c r="P845" s="1"/>
      <c r="Q845" s="1"/>
      <c r="R845" s="1"/>
      <c r="S845" s="1"/>
      <c r="T845" s="3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2"/>
      <c r="P846" s="1"/>
      <c r="Q846" s="1"/>
      <c r="R846" s="1"/>
      <c r="S846" s="1"/>
      <c r="T846" s="3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2"/>
      <c r="P847" s="1"/>
      <c r="Q847" s="1"/>
      <c r="R847" s="1"/>
      <c r="S847" s="1"/>
      <c r="T847" s="3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2"/>
      <c r="P848" s="1"/>
      <c r="Q848" s="1"/>
      <c r="R848" s="1"/>
      <c r="S848" s="1"/>
      <c r="T848" s="3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2"/>
      <c r="P849" s="1"/>
      <c r="Q849" s="1"/>
      <c r="R849" s="1"/>
      <c r="S849" s="1"/>
      <c r="T849" s="3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2"/>
      <c r="P850" s="1"/>
      <c r="Q850" s="1"/>
      <c r="R850" s="1"/>
      <c r="S850" s="1"/>
      <c r="T850" s="3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2"/>
      <c r="P851" s="1"/>
      <c r="Q851" s="1"/>
      <c r="R851" s="1"/>
      <c r="S851" s="1"/>
      <c r="T851" s="3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2"/>
      <c r="P852" s="1"/>
      <c r="Q852" s="1"/>
      <c r="R852" s="1"/>
      <c r="S852" s="1"/>
      <c r="T852" s="3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2"/>
      <c r="P853" s="1"/>
      <c r="Q853" s="1"/>
      <c r="R853" s="1"/>
      <c r="S853" s="1"/>
      <c r="T853" s="3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2"/>
      <c r="P854" s="1"/>
      <c r="Q854" s="1"/>
      <c r="R854" s="1"/>
      <c r="S854" s="1"/>
      <c r="T854" s="3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2"/>
      <c r="P855" s="1"/>
      <c r="Q855" s="1"/>
      <c r="R855" s="1"/>
      <c r="S855" s="1"/>
      <c r="T855" s="3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2"/>
      <c r="P856" s="1"/>
      <c r="Q856" s="1"/>
      <c r="R856" s="1"/>
      <c r="S856" s="1"/>
      <c r="T856" s="3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2"/>
      <c r="P857" s="1"/>
      <c r="Q857" s="1"/>
      <c r="R857" s="1"/>
      <c r="S857" s="1"/>
      <c r="T857" s="3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2"/>
      <c r="P858" s="1"/>
      <c r="Q858" s="1"/>
      <c r="R858" s="1"/>
      <c r="S858" s="1"/>
      <c r="T858" s="3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2"/>
      <c r="P859" s="1"/>
      <c r="Q859" s="1"/>
      <c r="R859" s="1"/>
      <c r="S859" s="1"/>
      <c r="T859" s="3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2"/>
      <c r="P860" s="1"/>
      <c r="Q860" s="1"/>
      <c r="R860" s="1"/>
      <c r="S860" s="1"/>
      <c r="T860" s="3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2"/>
      <c r="P861" s="1"/>
      <c r="Q861" s="1"/>
      <c r="R861" s="1"/>
      <c r="S861" s="1"/>
      <c r="T861" s="3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2"/>
      <c r="P862" s="1"/>
      <c r="Q862" s="1"/>
      <c r="R862" s="1"/>
      <c r="S862" s="1"/>
      <c r="T862" s="3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2"/>
      <c r="P863" s="1"/>
      <c r="Q863" s="1"/>
      <c r="R863" s="1"/>
      <c r="S863" s="1"/>
      <c r="T863" s="3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2"/>
      <c r="P864" s="1"/>
      <c r="Q864" s="1"/>
      <c r="R864" s="1"/>
      <c r="S864" s="1"/>
      <c r="T864" s="3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2"/>
      <c r="P865" s="1"/>
      <c r="Q865" s="1"/>
      <c r="R865" s="1"/>
      <c r="S865" s="1"/>
      <c r="T865" s="3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2"/>
      <c r="P866" s="1"/>
      <c r="Q866" s="1"/>
      <c r="R866" s="1"/>
      <c r="S866" s="1"/>
      <c r="T866" s="3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2"/>
      <c r="P867" s="1"/>
      <c r="Q867" s="1"/>
      <c r="R867" s="1"/>
      <c r="S867" s="1"/>
      <c r="T867" s="3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2"/>
      <c r="P868" s="1"/>
      <c r="Q868" s="1"/>
      <c r="R868" s="1"/>
      <c r="S868" s="1"/>
      <c r="T868" s="3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2"/>
      <c r="P869" s="1"/>
      <c r="Q869" s="1"/>
      <c r="R869" s="1"/>
      <c r="S869" s="1"/>
      <c r="T869" s="3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2"/>
      <c r="P870" s="1"/>
      <c r="Q870" s="1"/>
      <c r="R870" s="1"/>
      <c r="S870" s="1"/>
      <c r="T870" s="3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2"/>
      <c r="P871" s="1"/>
      <c r="Q871" s="1"/>
      <c r="R871" s="1"/>
      <c r="S871" s="1"/>
      <c r="T871" s="3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2"/>
      <c r="P872" s="1"/>
      <c r="Q872" s="1"/>
      <c r="R872" s="1"/>
      <c r="S872" s="1"/>
      <c r="T872" s="3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2"/>
      <c r="P873" s="1"/>
      <c r="Q873" s="1"/>
      <c r="R873" s="1"/>
      <c r="S873" s="1"/>
      <c r="T873" s="3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2"/>
      <c r="P874" s="1"/>
      <c r="Q874" s="1"/>
      <c r="R874" s="1"/>
      <c r="S874" s="1"/>
      <c r="T874" s="3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2"/>
      <c r="P875" s="1"/>
      <c r="Q875" s="1"/>
      <c r="R875" s="1"/>
      <c r="S875" s="1"/>
      <c r="T875" s="3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2"/>
      <c r="P876" s="1"/>
      <c r="Q876" s="1"/>
      <c r="R876" s="1"/>
      <c r="S876" s="1"/>
      <c r="T876" s="3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2"/>
      <c r="P877" s="1"/>
      <c r="Q877" s="1"/>
      <c r="R877" s="1"/>
      <c r="S877" s="1"/>
      <c r="T877" s="3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2"/>
      <c r="P878" s="1"/>
      <c r="Q878" s="1"/>
      <c r="R878" s="1"/>
      <c r="S878" s="1"/>
      <c r="T878" s="3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2"/>
      <c r="P879" s="1"/>
      <c r="Q879" s="1"/>
      <c r="R879" s="1"/>
      <c r="S879" s="1"/>
      <c r="T879" s="3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2"/>
      <c r="P880" s="1"/>
      <c r="Q880" s="1"/>
      <c r="R880" s="1"/>
      <c r="S880" s="1"/>
      <c r="T880" s="3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2"/>
      <c r="P881" s="1"/>
      <c r="Q881" s="1"/>
      <c r="R881" s="1"/>
      <c r="S881" s="1"/>
      <c r="T881" s="3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2"/>
      <c r="P882" s="1"/>
      <c r="Q882" s="1"/>
      <c r="R882" s="1"/>
      <c r="S882" s="1"/>
      <c r="T882" s="3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2"/>
      <c r="P883" s="1"/>
      <c r="Q883" s="1"/>
      <c r="R883" s="1"/>
      <c r="S883" s="1"/>
      <c r="T883" s="3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2"/>
      <c r="P884" s="1"/>
      <c r="Q884" s="1"/>
      <c r="R884" s="1"/>
      <c r="S884" s="1"/>
      <c r="T884" s="3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2"/>
      <c r="P885" s="1"/>
      <c r="Q885" s="1"/>
      <c r="R885" s="1"/>
      <c r="S885" s="1"/>
      <c r="T885" s="3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2"/>
      <c r="P886" s="1"/>
      <c r="Q886" s="1"/>
      <c r="R886" s="1"/>
      <c r="S886" s="1"/>
      <c r="T886" s="3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2"/>
      <c r="P887" s="1"/>
      <c r="Q887" s="1"/>
      <c r="R887" s="1"/>
      <c r="S887" s="1"/>
      <c r="T887" s="3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2"/>
      <c r="P888" s="1"/>
      <c r="Q888" s="1"/>
      <c r="R888" s="1"/>
      <c r="S888" s="1"/>
      <c r="T888" s="3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2"/>
      <c r="P889" s="1"/>
      <c r="Q889" s="1"/>
      <c r="R889" s="1"/>
      <c r="S889" s="1"/>
      <c r="T889" s="3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2"/>
      <c r="P890" s="1"/>
      <c r="Q890" s="1"/>
      <c r="R890" s="1"/>
      <c r="S890" s="1"/>
      <c r="T890" s="3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2"/>
      <c r="P891" s="1"/>
      <c r="Q891" s="1"/>
      <c r="R891" s="1"/>
      <c r="S891" s="1"/>
      <c r="T891" s="3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2"/>
      <c r="P892" s="1"/>
      <c r="Q892" s="1"/>
      <c r="R892" s="1"/>
      <c r="S892" s="1"/>
      <c r="T892" s="3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2"/>
      <c r="P893" s="1"/>
      <c r="Q893" s="1"/>
      <c r="R893" s="1"/>
      <c r="S893" s="1"/>
      <c r="T893" s="3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2"/>
      <c r="P894" s="1"/>
      <c r="Q894" s="1"/>
      <c r="R894" s="1"/>
      <c r="S894" s="1"/>
      <c r="T894" s="3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2"/>
      <c r="P895" s="1"/>
      <c r="Q895" s="1"/>
      <c r="R895" s="1"/>
      <c r="S895" s="1"/>
      <c r="T895" s="3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2"/>
      <c r="P896" s="1"/>
      <c r="Q896" s="1"/>
      <c r="R896" s="1"/>
      <c r="S896" s="1"/>
      <c r="T896" s="3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2"/>
      <c r="P897" s="1"/>
      <c r="Q897" s="1"/>
      <c r="R897" s="1"/>
      <c r="S897" s="1"/>
      <c r="T897" s="3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2"/>
      <c r="P898" s="1"/>
      <c r="Q898" s="1"/>
      <c r="R898" s="1"/>
      <c r="S898" s="1"/>
      <c r="T898" s="3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2"/>
      <c r="P899" s="1"/>
      <c r="Q899" s="1"/>
      <c r="R899" s="1"/>
      <c r="S899" s="1"/>
      <c r="T899" s="3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2"/>
      <c r="P900" s="1"/>
      <c r="Q900" s="1"/>
      <c r="R900" s="1"/>
      <c r="S900" s="1"/>
      <c r="T900" s="3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2"/>
      <c r="P901" s="1"/>
      <c r="Q901" s="1"/>
      <c r="R901" s="1"/>
      <c r="S901" s="1"/>
      <c r="T901" s="3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2"/>
      <c r="P902" s="1"/>
      <c r="Q902" s="1"/>
      <c r="R902" s="1"/>
      <c r="S902" s="1"/>
      <c r="T902" s="3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2"/>
      <c r="P903" s="1"/>
      <c r="Q903" s="1"/>
      <c r="R903" s="1"/>
      <c r="S903" s="1"/>
      <c r="T903" s="3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2"/>
      <c r="P904" s="1"/>
      <c r="Q904" s="1"/>
      <c r="R904" s="1"/>
      <c r="S904" s="1"/>
      <c r="T904" s="3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2"/>
      <c r="P905" s="1"/>
      <c r="Q905" s="1"/>
      <c r="R905" s="1"/>
      <c r="S905" s="1"/>
      <c r="T905" s="3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2"/>
      <c r="P906" s="1"/>
      <c r="Q906" s="1"/>
      <c r="R906" s="1"/>
      <c r="S906" s="1"/>
      <c r="T906" s="3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2"/>
      <c r="P907" s="1"/>
      <c r="Q907" s="1"/>
      <c r="R907" s="1"/>
      <c r="S907" s="1"/>
      <c r="T907" s="3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2"/>
      <c r="P908" s="1"/>
      <c r="Q908" s="1"/>
      <c r="R908" s="1"/>
      <c r="S908" s="1"/>
      <c r="T908" s="3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2"/>
      <c r="P909" s="1"/>
      <c r="Q909" s="1"/>
      <c r="R909" s="1"/>
      <c r="S909" s="1"/>
      <c r="T909" s="3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2"/>
      <c r="P910" s="1"/>
      <c r="Q910" s="1"/>
      <c r="R910" s="1"/>
      <c r="S910" s="1"/>
      <c r="T910" s="3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2"/>
      <c r="P911" s="1"/>
      <c r="Q911" s="1"/>
      <c r="R911" s="1"/>
      <c r="S911" s="1"/>
      <c r="T911" s="3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2"/>
      <c r="P912" s="1"/>
      <c r="Q912" s="1"/>
      <c r="R912" s="1"/>
      <c r="S912" s="1"/>
      <c r="T912" s="3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2"/>
      <c r="P913" s="1"/>
      <c r="Q913" s="1"/>
      <c r="R913" s="1"/>
      <c r="S913" s="1"/>
      <c r="T913" s="3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2"/>
      <c r="P914" s="1"/>
      <c r="Q914" s="1"/>
      <c r="R914" s="1"/>
      <c r="S914" s="1"/>
      <c r="T914" s="3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2"/>
      <c r="P915" s="1"/>
      <c r="Q915" s="1"/>
      <c r="R915" s="1"/>
      <c r="S915" s="1"/>
      <c r="T915" s="3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2"/>
      <c r="P916" s="1"/>
      <c r="Q916" s="1"/>
      <c r="R916" s="1"/>
      <c r="S916" s="1"/>
      <c r="T916" s="3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2"/>
      <c r="P917" s="1"/>
      <c r="Q917" s="1"/>
      <c r="R917" s="1"/>
      <c r="S917" s="1"/>
      <c r="T917" s="3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2"/>
      <c r="P918" s="1"/>
      <c r="Q918" s="1"/>
      <c r="R918" s="1"/>
      <c r="S918" s="1"/>
      <c r="T918" s="3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2"/>
      <c r="P919" s="1"/>
      <c r="Q919" s="1"/>
      <c r="R919" s="1"/>
      <c r="S919" s="1"/>
      <c r="T919" s="3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2"/>
      <c r="P920" s="1"/>
      <c r="Q920" s="1"/>
      <c r="R920" s="1"/>
      <c r="S920" s="1"/>
      <c r="T920" s="3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2"/>
      <c r="P921" s="1"/>
      <c r="Q921" s="1"/>
      <c r="R921" s="1"/>
      <c r="S921" s="1"/>
      <c r="T921" s="3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2"/>
      <c r="P922" s="1"/>
      <c r="Q922" s="1"/>
      <c r="R922" s="1"/>
      <c r="S922" s="1"/>
      <c r="T922" s="3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2"/>
      <c r="P923" s="1"/>
      <c r="Q923" s="1"/>
      <c r="R923" s="1"/>
      <c r="S923" s="1"/>
      <c r="T923" s="3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2"/>
      <c r="P924" s="1"/>
      <c r="Q924" s="1"/>
      <c r="R924" s="1"/>
      <c r="S924" s="1"/>
      <c r="T924" s="3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2"/>
      <c r="P925" s="1"/>
      <c r="Q925" s="1"/>
      <c r="R925" s="1"/>
      <c r="S925" s="1"/>
      <c r="T925" s="3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2"/>
      <c r="P926" s="1"/>
      <c r="Q926" s="1"/>
      <c r="R926" s="1"/>
      <c r="S926" s="1"/>
      <c r="T926" s="3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2"/>
      <c r="P927" s="1"/>
      <c r="Q927" s="1"/>
      <c r="R927" s="1"/>
      <c r="S927" s="1"/>
      <c r="T927" s="3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2"/>
      <c r="P928" s="1"/>
      <c r="Q928" s="1"/>
      <c r="R928" s="1"/>
      <c r="S928" s="1"/>
      <c r="T928" s="3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2"/>
      <c r="P929" s="1"/>
      <c r="Q929" s="1"/>
      <c r="R929" s="1"/>
      <c r="S929" s="1"/>
      <c r="T929" s="3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2"/>
      <c r="P930" s="1"/>
      <c r="Q930" s="1"/>
      <c r="R930" s="1"/>
      <c r="S930" s="1"/>
      <c r="T930" s="3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2"/>
      <c r="P931" s="1"/>
      <c r="Q931" s="1"/>
      <c r="R931" s="1"/>
      <c r="S931" s="1"/>
      <c r="T931" s="3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2"/>
      <c r="P932" s="1"/>
      <c r="Q932" s="1"/>
      <c r="R932" s="1"/>
      <c r="S932" s="1"/>
      <c r="T932" s="3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2"/>
      <c r="P933" s="1"/>
      <c r="Q933" s="1"/>
      <c r="R933" s="1"/>
      <c r="S933" s="1"/>
      <c r="T933" s="3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2"/>
      <c r="P934" s="1"/>
      <c r="Q934" s="1"/>
      <c r="R934" s="1"/>
      <c r="S934" s="1"/>
      <c r="T934" s="3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2"/>
      <c r="P935" s="1"/>
      <c r="Q935" s="1"/>
      <c r="R935" s="1"/>
      <c r="S935" s="1"/>
      <c r="T935" s="3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2"/>
      <c r="P936" s="1"/>
      <c r="Q936" s="1"/>
      <c r="R936" s="1"/>
      <c r="S936" s="1"/>
      <c r="T936" s="3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2"/>
      <c r="P937" s="1"/>
      <c r="Q937" s="1"/>
      <c r="R937" s="1"/>
      <c r="S937" s="1"/>
      <c r="T937" s="3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2"/>
      <c r="P938" s="1"/>
      <c r="Q938" s="1"/>
      <c r="R938" s="1"/>
      <c r="S938" s="1"/>
      <c r="T938" s="3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2"/>
      <c r="P939" s="1"/>
      <c r="Q939" s="1"/>
      <c r="R939" s="1"/>
      <c r="S939" s="1"/>
      <c r="T939" s="3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2"/>
      <c r="P940" s="1"/>
      <c r="Q940" s="1"/>
      <c r="R940" s="1"/>
      <c r="S940" s="1"/>
      <c r="T940" s="3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2"/>
      <c r="P941" s="1"/>
      <c r="Q941" s="1"/>
      <c r="R941" s="1"/>
      <c r="S941" s="1"/>
      <c r="T941" s="3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2"/>
      <c r="P942" s="1"/>
      <c r="Q942" s="1"/>
      <c r="R942" s="1"/>
      <c r="S942" s="1"/>
      <c r="T942" s="3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2"/>
      <c r="P943" s="1"/>
      <c r="Q943" s="1"/>
      <c r="R943" s="1"/>
      <c r="S943" s="1"/>
      <c r="T943" s="3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2"/>
      <c r="P944" s="1"/>
      <c r="Q944" s="1"/>
      <c r="R944" s="1"/>
      <c r="S944" s="1"/>
      <c r="T944" s="3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2"/>
      <c r="P945" s="1"/>
      <c r="Q945" s="1"/>
      <c r="R945" s="1"/>
      <c r="S945" s="1"/>
      <c r="T945" s="3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2"/>
      <c r="P946" s="1"/>
      <c r="Q946" s="1"/>
      <c r="R946" s="1"/>
      <c r="S946" s="1"/>
      <c r="T946" s="3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2"/>
      <c r="P947" s="1"/>
      <c r="Q947" s="1"/>
      <c r="R947" s="1"/>
      <c r="S947" s="1"/>
      <c r="T947" s="3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2"/>
      <c r="P948" s="1"/>
      <c r="Q948" s="1"/>
      <c r="R948" s="1"/>
      <c r="S948" s="1"/>
      <c r="T948" s="3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2"/>
      <c r="P949" s="1"/>
      <c r="Q949" s="1"/>
      <c r="R949" s="1"/>
      <c r="S949" s="1"/>
      <c r="T949" s="3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2"/>
      <c r="P950" s="1"/>
      <c r="Q950" s="1"/>
      <c r="R950" s="1"/>
      <c r="S950" s="1"/>
      <c r="T950" s="3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2"/>
      <c r="P951" s="1"/>
      <c r="Q951" s="1"/>
      <c r="R951" s="1"/>
      <c r="S951" s="1"/>
      <c r="T951" s="3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2"/>
      <c r="P952" s="1"/>
      <c r="Q952" s="1"/>
      <c r="R952" s="1"/>
      <c r="S952" s="1"/>
      <c r="T952" s="3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2"/>
      <c r="P953" s="1"/>
      <c r="Q953" s="1"/>
      <c r="R953" s="1"/>
      <c r="S953" s="1"/>
      <c r="T953" s="3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2"/>
      <c r="P954" s="1"/>
      <c r="Q954" s="1"/>
      <c r="R954" s="1"/>
      <c r="S954" s="1"/>
      <c r="T954" s="3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2"/>
      <c r="P955" s="1"/>
      <c r="Q955" s="1"/>
      <c r="R955" s="1"/>
      <c r="S955" s="1"/>
      <c r="T955" s="3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2"/>
      <c r="P956" s="1"/>
      <c r="Q956" s="1"/>
      <c r="R956" s="1"/>
      <c r="S956" s="1"/>
      <c r="T956" s="3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2"/>
      <c r="P957" s="1"/>
      <c r="Q957" s="1"/>
      <c r="R957" s="1"/>
      <c r="S957" s="1"/>
      <c r="T957" s="3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2"/>
      <c r="P958" s="1"/>
      <c r="Q958" s="1"/>
      <c r="R958" s="1"/>
      <c r="S958" s="1"/>
      <c r="T958" s="3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2"/>
      <c r="P959" s="1"/>
      <c r="Q959" s="1"/>
      <c r="R959" s="1"/>
      <c r="S959" s="1"/>
      <c r="T959" s="3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2"/>
      <c r="P960" s="1"/>
      <c r="Q960" s="1"/>
      <c r="R960" s="1"/>
      <c r="S960" s="1"/>
      <c r="T960" s="3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2"/>
      <c r="P961" s="1"/>
      <c r="Q961" s="1"/>
      <c r="R961" s="1"/>
      <c r="S961" s="1"/>
      <c r="T961" s="3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2"/>
      <c r="P962" s="1"/>
      <c r="Q962" s="1"/>
      <c r="R962" s="1"/>
      <c r="S962" s="1"/>
      <c r="T962" s="3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2"/>
      <c r="P963" s="1"/>
      <c r="Q963" s="1"/>
      <c r="R963" s="1"/>
      <c r="S963" s="1"/>
      <c r="T963" s="3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2"/>
      <c r="P964" s="1"/>
      <c r="Q964" s="1"/>
      <c r="R964" s="1"/>
      <c r="S964" s="1"/>
      <c r="T964" s="3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2"/>
      <c r="P965" s="1"/>
      <c r="Q965" s="1"/>
      <c r="R965" s="1"/>
      <c r="S965" s="1"/>
      <c r="T965" s="3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2"/>
      <c r="P966" s="1"/>
      <c r="Q966" s="1"/>
      <c r="R966" s="1"/>
      <c r="S966" s="1"/>
      <c r="T966" s="3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2"/>
      <c r="P967" s="1"/>
      <c r="Q967" s="1"/>
      <c r="R967" s="1"/>
      <c r="S967" s="1"/>
      <c r="T967" s="3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2"/>
      <c r="P968" s="1"/>
      <c r="Q968" s="1"/>
      <c r="R968" s="1"/>
      <c r="S968" s="1"/>
      <c r="T968" s="3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2"/>
      <c r="P969" s="1"/>
      <c r="Q969" s="1"/>
      <c r="R969" s="1"/>
      <c r="S969" s="1"/>
      <c r="T969" s="3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2"/>
      <c r="P970" s="1"/>
      <c r="Q970" s="1"/>
      <c r="R970" s="1"/>
      <c r="S970" s="1"/>
      <c r="T970" s="3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2"/>
      <c r="P971" s="1"/>
      <c r="Q971" s="1"/>
      <c r="R971" s="1"/>
      <c r="S971" s="1"/>
      <c r="T971" s="3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2"/>
      <c r="P972" s="1"/>
      <c r="Q972" s="1"/>
      <c r="R972" s="1"/>
      <c r="S972" s="1"/>
      <c r="T972" s="3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2"/>
      <c r="P973" s="1"/>
      <c r="Q973" s="1"/>
      <c r="R973" s="1"/>
      <c r="S973" s="1"/>
      <c r="T973" s="3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2"/>
      <c r="P974" s="1"/>
      <c r="Q974" s="1"/>
      <c r="R974" s="1"/>
      <c r="S974" s="1"/>
      <c r="T974" s="3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2"/>
      <c r="P975" s="1"/>
      <c r="Q975" s="1"/>
      <c r="R975" s="1"/>
      <c r="S975" s="1"/>
      <c r="T975" s="3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2"/>
      <c r="P976" s="1"/>
      <c r="Q976" s="1"/>
      <c r="R976" s="1"/>
      <c r="S976" s="1"/>
      <c r="T976" s="3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2"/>
      <c r="P977" s="1"/>
      <c r="Q977" s="1"/>
      <c r="R977" s="1"/>
      <c r="S977" s="1"/>
      <c r="T977" s="3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2"/>
      <c r="P978" s="1"/>
      <c r="Q978" s="1"/>
      <c r="R978" s="1"/>
      <c r="S978" s="1"/>
      <c r="T978" s="3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2"/>
      <c r="P979" s="1"/>
      <c r="Q979" s="1"/>
      <c r="R979" s="1"/>
      <c r="S979" s="1"/>
      <c r="T979" s="3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2"/>
      <c r="P980" s="1"/>
      <c r="Q980" s="1"/>
      <c r="R980" s="1"/>
      <c r="S980" s="1"/>
      <c r="T980" s="3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2"/>
      <c r="P981" s="1"/>
      <c r="Q981" s="1"/>
      <c r="R981" s="1"/>
      <c r="S981" s="1"/>
      <c r="T981" s="3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2"/>
      <c r="P982" s="1"/>
      <c r="Q982" s="1"/>
      <c r="R982" s="1"/>
      <c r="S982" s="1"/>
      <c r="T982" s="3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2"/>
      <c r="P983" s="1"/>
      <c r="Q983" s="1"/>
      <c r="R983" s="1"/>
      <c r="S983" s="1"/>
      <c r="T983" s="3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2"/>
      <c r="P984" s="1"/>
      <c r="Q984" s="1"/>
      <c r="R984" s="1"/>
      <c r="S984" s="1"/>
      <c r="T984" s="3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2"/>
      <c r="P985" s="1"/>
      <c r="Q985" s="1"/>
      <c r="R985" s="1"/>
      <c r="S985" s="1"/>
      <c r="T985" s="3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2"/>
      <c r="P986" s="1"/>
      <c r="Q986" s="1"/>
      <c r="R986" s="1"/>
      <c r="S986" s="1"/>
      <c r="T986" s="3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2"/>
      <c r="P987" s="1"/>
      <c r="Q987" s="1"/>
      <c r="R987" s="1"/>
      <c r="S987" s="1"/>
      <c r="T987" s="3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2"/>
      <c r="P988" s="1"/>
      <c r="Q988" s="1"/>
      <c r="R988" s="1"/>
      <c r="S988" s="1"/>
      <c r="T988" s="3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2"/>
      <c r="P989" s="1"/>
      <c r="Q989" s="1"/>
      <c r="R989" s="1"/>
      <c r="S989" s="1"/>
      <c r="T989" s="3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2"/>
      <c r="P990" s="1"/>
      <c r="Q990" s="1"/>
      <c r="R990" s="1"/>
      <c r="S990" s="1"/>
      <c r="T990" s="3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2"/>
      <c r="P991" s="1"/>
      <c r="Q991" s="1"/>
      <c r="R991" s="1"/>
      <c r="S991" s="1"/>
      <c r="T991" s="3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2"/>
      <c r="P992" s="1"/>
      <c r="Q992" s="1"/>
      <c r="R992" s="1"/>
      <c r="S992" s="1"/>
      <c r="T992" s="3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2"/>
      <c r="P993" s="1"/>
      <c r="Q993" s="1"/>
      <c r="R993" s="1"/>
      <c r="S993" s="1"/>
      <c r="T993" s="3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2"/>
      <c r="P994" s="1"/>
      <c r="Q994" s="1"/>
      <c r="R994" s="1"/>
      <c r="S994" s="1"/>
      <c r="T994" s="3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2"/>
      <c r="P995" s="1"/>
      <c r="Q995" s="1"/>
      <c r="R995" s="1"/>
      <c r="S995" s="1"/>
      <c r="T995" s="3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2"/>
      <c r="P996" s="1"/>
      <c r="Q996" s="1"/>
      <c r="R996" s="1"/>
      <c r="S996" s="1"/>
      <c r="T996" s="3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2"/>
      <c r="P997" s="1"/>
      <c r="Q997" s="1"/>
      <c r="R997" s="1"/>
      <c r="S997" s="1"/>
      <c r="T997" s="3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2"/>
      <c r="P998" s="1"/>
      <c r="Q998" s="1"/>
      <c r="R998" s="1"/>
      <c r="S998" s="1"/>
      <c r="T998" s="3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2"/>
      <c r="P999" s="1"/>
      <c r="Q999" s="1"/>
      <c r="R999" s="1"/>
      <c r="S999" s="1"/>
      <c r="T999" s="3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2"/>
      <c r="P1000" s="1"/>
      <c r="Q1000" s="1"/>
      <c r="R1000" s="1"/>
      <c r="S1000" s="1"/>
      <c r="T1000" s="3"/>
      <c r="U1000" s="1"/>
      <c r="V1000" s="1"/>
      <c r="W1000" s="1"/>
      <c r="X1000" s="1"/>
      <c r="Y1000" s="1"/>
      <c r="Z1000" s="1"/>
    </row>
  </sheetData>
  <mergeCells count="39">
    <mergeCell ref="Y16:Y17"/>
    <mergeCell ref="O16:P16"/>
    <mergeCell ref="Q16:Q17"/>
    <mergeCell ref="R16:R17"/>
    <mergeCell ref="S16:T16"/>
    <mergeCell ref="U16:U17"/>
    <mergeCell ref="V16:V17"/>
    <mergeCell ref="W16:W17"/>
    <mergeCell ref="F22:G22"/>
    <mergeCell ref="F24:G24"/>
    <mergeCell ref="F26:G26"/>
    <mergeCell ref="B25:X25"/>
    <mergeCell ref="C16:D17"/>
    <mergeCell ref="C18:D18"/>
    <mergeCell ref="C20:D20"/>
    <mergeCell ref="C22:D22"/>
    <mergeCell ref="C24:D24"/>
    <mergeCell ref="X16:X17"/>
    <mergeCell ref="D4:H4"/>
    <mergeCell ref="B13:E13"/>
    <mergeCell ref="F13:G13"/>
    <mergeCell ref="B14:E14"/>
    <mergeCell ref="F14:G14"/>
    <mergeCell ref="B27:X27"/>
    <mergeCell ref="E16:E17"/>
    <mergeCell ref="F16:G17"/>
    <mergeCell ref="I16:I17"/>
    <mergeCell ref="J16:J17"/>
    <mergeCell ref="K16:K17"/>
    <mergeCell ref="L16:L17"/>
    <mergeCell ref="M16:N16"/>
    <mergeCell ref="B16:B17"/>
    <mergeCell ref="H16:H17"/>
    <mergeCell ref="B19:X19"/>
    <mergeCell ref="B21:X21"/>
    <mergeCell ref="B23:X23"/>
    <mergeCell ref="C26:D26"/>
    <mergeCell ref="F18:G18"/>
    <mergeCell ref="F20:G20"/>
  </mergeCells>
  <pageMargins left="0.70866141732283505" right="0.70866141732283505" top="1.1811023622047201" bottom="0.74803149606299202" header="0" footer="0"/>
  <pageSetup fitToHeight="0" orientation="landscape" r:id="rId1"/>
  <headerFooter>
    <oddHeader>&amp;C000000</oddHeader>
    <oddFooter>&amp;R000000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EF2CB"/>
    <pageSetUpPr fitToPage="1"/>
  </sheetPr>
  <dimension ref="A1:Z1000"/>
  <sheetViews>
    <sheetView showGridLines="0" topLeftCell="S16" workbookViewId="0"/>
  </sheetViews>
  <sheetFormatPr baseColWidth="10" defaultColWidth="14.44140625" defaultRowHeight="15" customHeight="1"/>
  <cols>
    <col min="1" max="1" width="8.44140625" customWidth="1"/>
    <col min="2" max="2" width="10.109375" customWidth="1"/>
    <col min="3" max="3" width="21.44140625" customWidth="1"/>
    <col min="4" max="4" width="27.88671875" customWidth="1"/>
    <col min="5" max="5" width="32.44140625" customWidth="1"/>
    <col min="6" max="6" width="40.33203125" customWidth="1"/>
    <col min="7" max="7" width="23.44140625" customWidth="1"/>
    <col min="8" max="9" width="14.88671875" customWidth="1"/>
    <col min="10" max="10" width="17.6640625" customWidth="1"/>
    <col min="11" max="11" width="11.88671875" customWidth="1"/>
    <col min="12" max="12" width="13.44140625" customWidth="1"/>
    <col min="13" max="13" width="20" customWidth="1"/>
    <col min="14" max="14" width="14" customWidth="1"/>
    <col min="15" max="15" width="19.88671875" customWidth="1"/>
    <col min="16" max="16" width="17.109375" customWidth="1"/>
    <col min="17" max="17" width="18.6640625" customWidth="1"/>
    <col min="18" max="18" width="17.44140625" customWidth="1"/>
    <col min="19" max="19" width="48" customWidth="1"/>
    <col min="20" max="20" width="22.88671875" customWidth="1"/>
    <col min="21" max="21" width="17.88671875" customWidth="1"/>
    <col min="22" max="22" width="14.44140625" customWidth="1"/>
    <col min="23" max="23" width="20.88671875" customWidth="1"/>
    <col min="24" max="24" width="52.109375" customWidth="1"/>
    <col min="25" max="26" width="10.6640625" customWidth="1"/>
  </cols>
  <sheetData>
    <row r="1" spans="1:26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1"/>
      <c r="Q1" s="1"/>
      <c r="R1" s="1"/>
      <c r="S1" s="1"/>
      <c r="T1" s="3"/>
      <c r="U1" s="1"/>
      <c r="V1" s="1"/>
      <c r="W1" s="1"/>
      <c r="X1" s="1"/>
      <c r="Y1" s="1"/>
      <c r="Z1" s="1"/>
    </row>
    <row r="2" spans="1:26" ht="15.75" customHeight="1">
      <c r="A2" s="1"/>
      <c r="B2" s="4" t="s">
        <v>0</v>
      </c>
      <c r="C2" s="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1"/>
      <c r="Q2" s="1"/>
      <c r="R2" s="1"/>
      <c r="S2" s="1"/>
      <c r="T2" s="3"/>
      <c r="U2" s="1"/>
      <c r="V2" s="1"/>
      <c r="W2" s="1"/>
      <c r="X2" s="1"/>
      <c r="Y2" s="1"/>
      <c r="Z2" s="1"/>
    </row>
    <row r="3" spans="1:26" ht="15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1"/>
      <c r="Q3" s="1"/>
      <c r="R3" s="1"/>
      <c r="S3" s="1"/>
      <c r="T3" s="3"/>
      <c r="U3" s="1"/>
      <c r="V3" s="1"/>
      <c r="W3" s="1"/>
      <c r="X3" s="1"/>
      <c r="Y3" s="1"/>
      <c r="Z3" s="1"/>
    </row>
    <row r="4" spans="1:26" ht="39.75" customHeight="1">
      <c r="A4" s="1"/>
      <c r="B4" s="5" t="s">
        <v>1</v>
      </c>
      <c r="C4" s="5"/>
      <c r="D4" s="164" t="s">
        <v>2</v>
      </c>
      <c r="E4" s="165"/>
      <c r="F4" s="165"/>
      <c r="G4" s="165"/>
      <c r="H4" s="166"/>
      <c r="I4" s="1"/>
      <c r="J4" s="1"/>
      <c r="K4" s="1"/>
      <c r="L4" s="1"/>
      <c r="M4" s="1"/>
      <c r="N4" s="1"/>
      <c r="O4" s="2"/>
      <c r="P4" s="1"/>
      <c r="Q4" s="1"/>
      <c r="R4" s="1"/>
      <c r="S4" s="1"/>
      <c r="T4" s="3"/>
      <c r="U4" s="1"/>
      <c r="V4" s="1"/>
      <c r="W4" s="1"/>
      <c r="X4" s="1"/>
      <c r="Y4" s="1"/>
      <c r="Z4" s="1"/>
    </row>
    <row r="5" spans="1:26" ht="15.75" customHeight="1">
      <c r="A5" s="1"/>
      <c r="B5" s="6"/>
      <c r="C5" s="6"/>
      <c r="D5" s="6"/>
      <c r="E5" s="1"/>
      <c r="F5" s="1"/>
      <c r="G5" s="1"/>
      <c r="H5" s="1"/>
      <c r="I5" s="1"/>
      <c r="J5" s="1"/>
      <c r="K5" s="1"/>
      <c r="L5" s="1"/>
      <c r="M5" s="1"/>
      <c r="N5" s="1"/>
      <c r="O5" s="2"/>
      <c r="P5" s="1"/>
      <c r="Q5" s="1"/>
      <c r="R5" s="1"/>
      <c r="S5" s="1"/>
      <c r="T5" s="3"/>
      <c r="U5" s="1"/>
      <c r="V5" s="1"/>
      <c r="W5" s="1"/>
      <c r="X5" s="1"/>
      <c r="Y5" s="1"/>
      <c r="Z5" s="1"/>
    </row>
    <row r="6" spans="1:26" ht="15.75" customHeight="1">
      <c r="A6" s="1"/>
      <c r="B6" s="6"/>
      <c r="C6" s="6"/>
      <c r="D6" s="1"/>
      <c r="E6" s="7" t="s">
        <v>3</v>
      </c>
      <c r="F6" s="7" t="s">
        <v>4</v>
      </c>
      <c r="G6" s="1"/>
      <c r="H6" s="7" t="s">
        <v>5</v>
      </c>
      <c r="I6" s="1"/>
      <c r="J6" s="1"/>
      <c r="K6" s="1"/>
      <c r="L6" s="1"/>
      <c r="M6" s="1"/>
      <c r="N6" s="1"/>
      <c r="O6" s="2"/>
      <c r="P6" s="1"/>
      <c r="Q6" s="1"/>
      <c r="R6" s="1"/>
      <c r="S6" s="1"/>
      <c r="T6" s="3"/>
      <c r="U6" s="1"/>
      <c r="V6" s="1"/>
      <c r="W6" s="1"/>
      <c r="X6" s="1"/>
      <c r="Y6" s="1"/>
      <c r="Z6" s="1"/>
    </row>
    <row r="7" spans="1:26" ht="15.75" customHeight="1">
      <c r="A7" s="1"/>
      <c r="B7" s="1" t="s">
        <v>6</v>
      </c>
      <c r="C7" s="1"/>
      <c r="D7" s="8"/>
      <c r="E7" s="9">
        <v>136850127</v>
      </c>
      <c r="F7" s="10">
        <f>HIS_Minimo!C3</f>
        <v>1423500</v>
      </c>
      <c r="G7" s="8"/>
      <c r="H7" s="11">
        <f>+E7/F7</f>
        <v>96.136373024236036</v>
      </c>
      <c r="I7" s="1"/>
      <c r="J7" s="1"/>
      <c r="K7" s="1"/>
      <c r="L7" s="1"/>
      <c r="M7" s="1"/>
      <c r="N7" s="1"/>
      <c r="O7" s="2"/>
      <c r="P7" s="1"/>
      <c r="Q7" s="1"/>
      <c r="R7" s="1"/>
      <c r="S7" s="1"/>
      <c r="T7" s="3"/>
      <c r="U7" s="1"/>
      <c r="V7" s="1"/>
      <c r="W7" s="1"/>
      <c r="X7" s="1"/>
      <c r="Y7" s="1"/>
      <c r="Z7" s="1"/>
    </row>
    <row r="8" spans="1:26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2"/>
      <c r="P8" s="1"/>
      <c r="Q8" s="1"/>
      <c r="R8" s="1"/>
      <c r="S8" s="1"/>
      <c r="T8" s="3"/>
      <c r="U8" s="1"/>
      <c r="V8" s="1"/>
      <c r="W8" s="1"/>
      <c r="X8" s="1"/>
      <c r="Y8" s="1"/>
      <c r="Z8" s="1"/>
    </row>
    <row r="9" spans="1:26" ht="15.75" customHeight="1">
      <c r="A9" s="1"/>
      <c r="B9" s="1" t="s">
        <v>7</v>
      </c>
      <c r="C9" s="6"/>
      <c r="D9" s="4" t="str">
        <f ca="1">RIGHT(CELL("nombrearchivo",D9),LEN(CELL("nombrearchivo",D9))-SEARCH("]",CELL("nombrearchivo",D9)))</f>
        <v>4. UT TRANSPORTES CONECTAR</v>
      </c>
      <c r="E9" s="12" t="s">
        <v>8</v>
      </c>
      <c r="F9" s="13">
        <v>45897</v>
      </c>
      <c r="G9" s="14" t="s">
        <v>9</v>
      </c>
      <c r="H9" s="15" t="s">
        <v>10</v>
      </c>
      <c r="I9" s="1"/>
      <c r="J9" s="1"/>
      <c r="K9" s="1"/>
      <c r="L9" s="1"/>
      <c r="M9" s="1"/>
      <c r="N9" s="1"/>
      <c r="O9" s="2"/>
      <c r="P9" s="1"/>
      <c r="Q9" s="1"/>
      <c r="R9" s="1"/>
      <c r="S9" s="1"/>
      <c r="T9" s="3"/>
      <c r="U9" s="1"/>
      <c r="V9" s="1"/>
      <c r="W9" s="1"/>
      <c r="X9" s="1"/>
      <c r="Y9" s="1"/>
      <c r="Z9" s="1"/>
    </row>
    <row r="10" spans="1:26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2"/>
      <c r="P10" s="1"/>
      <c r="Q10" s="1"/>
      <c r="R10" s="1"/>
      <c r="S10" s="1"/>
      <c r="T10" s="3"/>
      <c r="U10" s="1"/>
      <c r="V10" s="1"/>
      <c r="W10" s="1"/>
      <c r="X10" s="1"/>
      <c r="Y10" s="1"/>
      <c r="Z10" s="1"/>
    </row>
    <row r="11" spans="1:26" ht="15.75" customHeight="1">
      <c r="A11" s="1"/>
      <c r="B11" s="6" t="s">
        <v>11</v>
      </c>
      <c r="C11" s="6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2"/>
      <c r="P11" s="1"/>
      <c r="Q11" s="1"/>
      <c r="R11" s="1"/>
      <c r="S11" s="1"/>
      <c r="T11" s="3"/>
      <c r="U11" s="1"/>
      <c r="V11" s="1"/>
      <c r="W11" s="1"/>
      <c r="X11" s="1"/>
      <c r="Y11" s="1"/>
      <c r="Z11" s="1"/>
    </row>
    <row r="12" spans="1:26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2"/>
      <c r="P12" s="1"/>
      <c r="Q12" s="1"/>
      <c r="R12" s="1"/>
      <c r="S12" s="1"/>
      <c r="T12" s="3"/>
      <c r="U12" s="1"/>
      <c r="V12" s="1"/>
      <c r="W12" s="1"/>
      <c r="X12" s="1"/>
      <c r="Y12" s="1"/>
      <c r="Z12" s="1"/>
    </row>
    <row r="13" spans="1:26" ht="37.5" customHeight="1">
      <c r="A13" s="1"/>
      <c r="B13" s="163" t="s">
        <v>12</v>
      </c>
      <c r="C13" s="155"/>
      <c r="D13" s="155"/>
      <c r="E13" s="156"/>
      <c r="F13" s="163" t="s">
        <v>13</v>
      </c>
      <c r="G13" s="156"/>
      <c r="H13" s="1"/>
      <c r="I13" s="1"/>
      <c r="J13" s="16"/>
      <c r="K13" s="1"/>
      <c r="L13" s="1"/>
      <c r="M13" s="1"/>
      <c r="N13" s="1"/>
      <c r="O13" s="2"/>
      <c r="P13" s="1"/>
      <c r="Q13" s="1"/>
      <c r="R13" s="1"/>
      <c r="S13" s="1"/>
      <c r="T13" s="3"/>
      <c r="U13" s="1"/>
      <c r="V13" s="1"/>
      <c r="W13" s="1"/>
      <c r="X13" s="1"/>
      <c r="Y13" s="1"/>
      <c r="Z13" s="1"/>
    </row>
    <row r="14" spans="1:26" ht="64.5" customHeight="1">
      <c r="A14" s="1"/>
      <c r="B14" s="167" t="s">
        <v>14</v>
      </c>
      <c r="C14" s="155"/>
      <c r="D14" s="155"/>
      <c r="E14" s="156"/>
      <c r="F14" s="168">
        <v>1</v>
      </c>
      <c r="G14" s="156"/>
      <c r="H14" s="1"/>
      <c r="I14" s="1"/>
      <c r="J14" s="17"/>
      <c r="K14" s="1"/>
      <c r="L14" s="1"/>
      <c r="M14" s="1"/>
      <c r="N14" s="1"/>
      <c r="O14" s="2"/>
      <c r="P14" s="1"/>
      <c r="Q14" s="1"/>
      <c r="R14" s="1"/>
      <c r="S14" s="1"/>
      <c r="T14" s="3"/>
      <c r="U14" s="1"/>
      <c r="V14" s="1"/>
      <c r="W14" s="1"/>
      <c r="X14" s="1"/>
      <c r="Y14" s="1"/>
      <c r="Z14" s="1"/>
    </row>
    <row r="15" spans="1:26" ht="15.75" customHeight="1">
      <c r="A15" s="1"/>
      <c r="B15" s="6"/>
      <c r="C15" s="6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2"/>
      <c r="P15" s="1"/>
      <c r="Q15" s="1"/>
      <c r="R15" s="1"/>
      <c r="S15" s="1"/>
      <c r="T15" s="3"/>
      <c r="U15" s="3"/>
      <c r="V15" s="1"/>
      <c r="W15" s="1"/>
      <c r="X15" s="1"/>
      <c r="Y15" s="1"/>
      <c r="Z15" s="1"/>
    </row>
    <row r="16" spans="1:26" ht="31.5" customHeight="1">
      <c r="A16" s="1"/>
      <c r="B16" s="157" t="s">
        <v>15</v>
      </c>
      <c r="C16" s="159" t="s">
        <v>16</v>
      </c>
      <c r="D16" s="160"/>
      <c r="E16" s="157" t="s">
        <v>17</v>
      </c>
      <c r="F16" s="159" t="s">
        <v>18</v>
      </c>
      <c r="G16" s="160"/>
      <c r="H16" s="157" t="s">
        <v>19</v>
      </c>
      <c r="I16" s="157" t="s">
        <v>20</v>
      </c>
      <c r="J16" s="157" t="s">
        <v>21</v>
      </c>
      <c r="K16" s="157" t="s">
        <v>22</v>
      </c>
      <c r="L16" s="157" t="s">
        <v>23</v>
      </c>
      <c r="M16" s="163" t="s">
        <v>24</v>
      </c>
      <c r="N16" s="156"/>
      <c r="O16" s="163" t="s">
        <v>25</v>
      </c>
      <c r="P16" s="156"/>
      <c r="Q16" s="157" t="s">
        <v>26</v>
      </c>
      <c r="R16" s="157" t="s">
        <v>27</v>
      </c>
      <c r="S16" s="163" t="s">
        <v>28</v>
      </c>
      <c r="T16" s="156"/>
      <c r="U16" s="157" t="s">
        <v>29</v>
      </c>
      <c r="V16" s="157" t="s">
        <v>30</v>
      </c>
      <c r="W16" s="157" t="s">
        <v>31</v>
      </c>
      <c r="X16" s="157" t="s">
        <v>32</v>
      </c>
      <c r="Y16" s="157"/>
      <c r="Z16" s="1"/>
    </row>
    <row r="17" spans="1:26" ht="15.75" customHeight="1">
      <c r="A17" s="1"/>
      <c r="B17" s="158"/>
      <c r="C17" s="161"/>
      <c r="D17" s="162"/>
      <c r="E17" s="158"/>
      <c r="F17" s="161"/>
      <c r="G17" s="162"/>
      <c r="H17" s="158"/>
      <c r="I17" s="158"/>
      <c r="J17" s="158"/>
      <c r="K17" s="158"/>
      <c r="L17" s="158"/>
      <c r="M17" s="18" t="s">
        <v>34</v>
      </c>
      <c r="N17" s="18" t="s">
        <v>5</v>
      </c>
      <c r="O17" s="18" t="s">
        <v>34</v>
      </c>
      <c r="P17" s="18" t="s">
        <v>5</v>
      </c>
      <c r="Q17" s="158"/>
      <c r="R17" s="158"/>
      <c r="S17" s="18" t="s">
        <v>34</v>
      </c>
      <c r="T17" s="19" t="s">
        <v>5</v>
      </c>
      <c r="U17" s="158"/>
      <c r="V17" s="158"/>
      <c r="W17" s="158"/>
      <c r="X17" s="158"/>
      <c r="Y17" s="158"/>
      <c r="Z17" s="1"/>
    </row>
    <row r="18" spans="1:26" ht="67.5" customHeight="1">
      <c r="A18" s="1"/>
      <c r="B18" s="20">
        <v>1</v>
      </c>
      <c r="C18" s="154" t="s">
        <v>71</v>
      </c>
      <c r="D18" s="156"/>
      <c r="E18" s="21" t="s">
        <v>72</v>
      </c>
      <c r="F18" s="167" t="s">
        <v>73</v>
      </c>
      <c r="G18" s="156"/>
      <c r="H18" s="22">
        <v>45292</v>
      </c>
      <c r="I18" s="22">
        <v>45657</v>
      </c>
      <c r="J18" s="23" t="str">
        <f>IF($H$9="SI",($F$9-I18)/365,"N/A")</f>
        <v>N/A</v>
      </c>
      <c r="K18" s="24">
        <v>1</v>
      </c>
      <c r="L18" s="21" t="s">
        <v>74</v>
      </c>
      <c r="M18" s="25">
        <v>829134503</v>
      </c>
      <c r="N18" s="26">
        <f>IFERROR(M18/VLOOKUP(TEXT(YEAR(I18),0),HIS_Minimo!$B$3:$C$44,2,0),0)</f>
        <v>637.79577153846151</v>
      </c>
      <c r="O18" s="27">
        <f>$F$7*N18</f>
        <v>907902280.78499997</v>
      </c>
      <c r="P18" s="27">
        <f>+O18/$F$7</f>
        <v>637.79577153846151</v>
      </c>
      <c r="Q18" s="23">
        <v>100</v>
      </c>
      <c r="R18" s="28">
        <v>100</v>
      </c>
      <c r="S18" s="29">
        <f>(O18*Q18/100)*$R$18/100</f>
        <v>907902280.78499997</v>
      </c>
      <c r="T18" s="23">
        <f>(P18*Q18/100)*$R$18/100</f>
        <v>637.79577153846151</v>
      </c>
      <c r="U18" s="20" t="s">
        <v>56</v>
      </c>
      <c r="V18" s="30">
        <v>45671</v>
      </c>
      <c r="W18" s="33">
        <f>($F$9-V18)/365</f>
        <v>0.61917808219178083</v>
      </c>
      <c r="X18" s="34" t="s">
        <v>75</v>
      </c>
      <c r="Y18" s="1"/>
      <c r="Z18" s="1"/>
    </row>
    <row r="19" spans="1:26" ht="15.75" customHeight="1">
      <c r="A19" s="1"/>
      <c r="B19" s="154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6"/>
      <c r="Y19" s="1"/>
      <c r="Z19" s="1"/>
    </row>
    <row r="20" spans="1:26" ht="15.75" customHeight="1">
      <c r="A20" s="1"/>
      <c r="B20" s="20">
        <v>2</v>
      </c>
      <c r="C20" s="154" t="s">
        <v>76</v>
      </c>
      <c r="D20" s="156"/>
      <c r="E20" s="21" t="s">
        <v>72</v>
      </c>
      <c r="F20" s="167" t="s">
        <v>73</v>
      </c>
      <c r="G20" s="156"/>
      <c r="H20" s="22">
        <v>45078</v>
      </c>
      <c r="I20" s="22">
        <v>45287</v>
      </c>
      <c r="J20" s="23" t="str">
        <f>IF($H$9="SI",($F$9-I20)/365,"N/A")</f>
        <v>N/A</v>
      </c>
      <c r="K20" s="24">
        <v>1</v>
      </c>
      <c r="L20" s="21" t="s">
        <v>74</v>
      </c>
      <c r="M20" s="25">
        <v>573050000</v>
      </c>
      <c r="N20" s="26">
        <f>IFERROR(M20/VLOOKUP(TEXT(YEAR(I20),0),HIS_Minimo!$B$3:$C$44,2,0),0)</f>
        <v>494.00862068965517</v>
      </c>
      <c r="O20" s="27">
        <f>$F$7*N20</f>
        <v>703221271.5517242</v>
      </c>
      <c r="P20" s="27">
        <f>+O20/$F$7</f>
        <v>494.00862068965523</v>
      </c>
      <c r="Q20" s="23">
        <v>100</v>
      </c>
      <c r="R20" s="28">
        <v>100</v>
      </c>
      <c r="S20" s="29">
        <f>(O20*Q20/100)*$R$18/100</f>
        <v>703221271.5517242</v>
      </c>
      <c r="T20" s="23">
        <f>(P20*Q20/100)*$R$18/100</f>
        <v>494.00862068965523</v>
      </c>
      <c r="U20" s="20" t="s">
        <v>56</v>
      </c>
      <c r="V20" s="30">
        <v>45651</v>
      </c>
      <c r="W20" s="33">
        <f>($F$9-V20)/365</f>
        <v>0.67397260273972603</v>
      </c>
      <c r="X20" s="34" t="s">
        <v>75</v>
      </c>
      <c r="Y20" s="1"/>
      <c r="Z20" s="1"/>
    </row>
    <row r="21" spans="1:26" ht="15.75" customHeight="1">
      <c r="A21" s="1"/>
      <c r="B21" s="154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6"/>
      <c r="Y21" s="1"/>
      <c r="Z21" s="1"/>
    </row>
    <row r="22" spans="1:26" ht="201" customHeight="1">
      <c r="A22" s="1"/>
      <c r="B22" s="20">
        <v>3</v>
      </c>
      <c r="C22" s="154" t="s">
        <v>77</v>
      </c>
      <c r="D22" s="156"/>
      <c r="E22" s="21" t="s">
        <v>78</v>
      </c>
      <c r="F22" s="167" t="s">
        <v>79</v>
      </c>
      <c r="G22" s="156"/>
      <c r="H22" s="22">
        <v>43966</v>
      </c>
      <c r="I22" s="22">
        <v>44895</v>
      </c>
      <c r="J22" s="23" t="str">
        <f>IF($H$9="SI",($F$9-I22)/365,"N/A")</f>
        <v>N/A</v>
      </c>
      <c r="K22" s="24">
        <v>1</v>
      </c>
      <c r="L22" s="21" t="s">
        <v>80</v>
      </c>
      <c r="M22" s="25">
        <v>2435000000</v>
      </c>
      <c r="N22" s="26">
        <f>IFERROR(M22/VLOOKUP(TEXT(YEAR(I22),0),HIS_Minimo!$B$3:$C$44,2,0),0)</f>
        <v>2435</v>
      </c>
      <c r="O22" s="27">
        <f>$F$7*N22</f>
        <v>3466222500</v>
      </c>
      <c r="P22" s="27">
        <f>+O22/$F$7</f>
        <v>2435</v>
      </c>
      <c r="Q22" s="23">
        <v>100</v>
      </c>
      <c r="R22" s="28">
        <v>100</v>
      </c>
      <c r="S22" s="29">
        <f>(O22*Q22/100)*$R$18/100</f>
        <v>3466222500</v>
      </c>
      <c r="T22" s="23">
        <f>(P22*Q22/100)*$R$18/100</f>
        <v>2435</v>
      </c>
      <c r="U22" s="42" t="s">
        <v>49</v>
      </c>
      <c r="V22" s="30">
        <v>45881</v>
      </c>
      <c r="W22" s="33">
        <f>($F$9-V22)/365</f>
        <v>4.3835616438356165E-2</v>
      </c>
      <c r="X22" s="50" t="s">
        <v>81</v>
      </c>
      <c r="Y22" s="1"/>
      <c r="Z22" s="1"/>
    </row>
    <row r="23" spans="1:26" ht="15.75" hidden="1" customHeight="1">
      <c r="A23" s="1"/>
      <c r="B23" s="154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6"/>
      <c r="Y23" s="1"/>
      <c r="Z23" s="1"/>
    </row>
    <row r="24" spans="1:26" ht="15.75" hidden="1" customHeight="1">
      <c r="A24" s="1"/>
      <c r="B24" s="20">
        <v>4</v>
      </c>
      <c r="C24" s="154"/>
      <c r="D24" s="156"/>
      <c r="E24" s="21"/>
      <c r="F24" s="167"/>
      <c r="G24" s="156"/>
      <c r="H24" s="22"/>
      <c r="I24" s="22"/>
      <c r="J24" s="23" t="str">
        <f>IF($H$9="SI",($F$9-I24)/365,"N/A")</f>
        <v>N/A</v>
      </c>
      <c r="K24" s="24"/>
      <c r="L24" s="21"/>
      <c r="M24" s="25"/>
      <c r="N24" s="26">
        <f>IFERROR(M24/VLOOKUP(TEXT(YEAR(I24),0),HIS_Minimo!$B$3:$C$44,2,0),0)</f>
        <v>0</v>
      </c>
      <c r="O24" s="27">
        <f>$F$7*N24</f>
        <v>0</v>
      </c>
      <c r="P24" s="27">
        <f>+O24/$F$7</f>
        <v>0</v>
      </c>
      <c r="Q24" s="23">
        <v>100</v>
      </c>
      <c r="R24" s="28">
        <v>100</v>
      </c>
      <c r="S24" s="29">
        <f>(O24*Q24/100)*$R$18/100</f>
        <v>0</v>
      </c>
      <c r="T24" s="23">
        <f>(P24*Q24/100)*$R$18/100</f>
        <v>0</v>
      </c>
      <c r="U24" s="20"/>
      <c r="V24" s="30"/>
      <c r="W24" s="33">
        <f>($F$9-V24)/365</f>
        <v>125.74520547945205</v>
      </c>
      <c r="X24" s="34"/>
      <c r="Y24" s="1"/>
      <c r="Z24" s="1"/>
    </row>
    <row r="25" spans="1:26" ht="15.75" hidden="1" customHeight="1">
      <c r="A25" s="1"/>
      <c r="B25" s="154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6"/>
      <c r="Y25" s="1"/>
      <c r="Z25" s="1"/>
    </row>
    <row r="26" spans="1:26" ht="15.75" hidden="1" customHeight="1">
      <c r="A26" s="1"/>
      <c r="B26" s="20">
        <v>5</v>
      </c>
      <c r="C26" s="169"/>
      <c r="D26" s="156"/>
      <c r="E26" s="35"/>
      <c r="F26" s="167"/>
      <c r="G26" s="156"/>
      <c r="H26" s="22"/>
      <c r="I26" s="22"/>
      <c r="J26" s="23" t="str">
        <f>IF($H$9="SI",($F$9-I26)/365,"N/A")</f>
        <v>N/A</v>
      </c>
      <c r="K26" s="24"/>
      <c r="L26" s="21"/>
      <c r="M26" s="25"/>
      <c r="N26" s="26">
        <f>IFERROR(M26/VLOOKUP(TEXT(YEAR(I26),0),HIS_Minimo!$B$3:$C$44,2,0),0)</f>
        <v>0</v>
      </c>
      <c r="O26" s="27">
        <f>$F$7*N26</f>
        <v>0</v>
      </c>
      <c r="P26" s="27">
        <f>+O26/$F$7</f>
        <v>0</v>
      </c>
      <c r="Q26" s="23">
        <v>100</v>
      </c>
      <c r="R26" s="28">
        <v>100</v>
      </c>
      <c r="S26" s="29">
        <f>(O26*Q26/100)*$R$18/100</f>
        <v>0</v>
      </c>
      <c r="T26" s="23">
        <f>(P26*Q26/100)*$R$18/100</f>
        <v>0</v>
      </c>
      <c r="U26" s="21"/>
      <c r="V26" s="30"/>
      <c r="W26" s="33">
        <f>($F$9-V26)/365</f>
        <v>125.74520547945205</v>
      </c>
      <c r="X26" s="34"/>
      <c r="Y26" s="1"/>
      <c r="Z26" s="1"/>
    </row>
    <row r="27" spans="1:26" ht="15.75" customHeight="1">
      <c r="A27" s="1"/>
      <c r="B27" s="154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6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2"/>
      <c r="P28" s="1"/>
      <c r="Q28" s="1"/>
      <c r="R28" s="1"/>
      <c r="S28" s="36" t="s">
        <v>82</v>
      </c>
      <c r="T28" s="37">
        <f>+SUM(T18,T20)</f>
        <v>1131.8043922281167</v>
      </c>
      <c r="U28" s="38" t="s">
        <v>43</v>
      </c>
      <c r="V28" s="39" t="str">
        <f>+IF(T28=0,"",IF(T28&gt;=H7,"SI","NO"))</f>
        <v>SI</v>
      </c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2"/>
      <c r="P29" s="1"/>
      <c r="Q29" s="1"/>
      <c r="R29" s="1"/>
      <c r="S29" s="1"/>
      <c r="T29" s="3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2"/>
      <c r="P30" s="1"/>
      <c r="Q30" s="1"/>
      <c r="R30" s="1"/>
      <c r="S30" s="1"/>
      <c r="T30" s="3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2"/>
      <c r="P31" s="1"/>
      <c r="Q31" s="1"/>
      <c r="R31" s="1"/>
      <c r="S31" s="1"/>
      <c r="T31" s="3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2"/>
      <c r="P32" s="1"/>
      <c r="Q32" s="1"/>
      <c r="R32" s="1"/>
      <c r="S32" s="1"/>
      <c r="T32" s="3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2"/>
      <c r="P33" s="1"/>
      <c r="Q33" s="1"/>
      <c r="R33" s="1"/>
      <c r="S33" s="1"/>
      <c r="T33" s="3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2"/>
      <c r="P34" s="1"/>
      <c r="Q34" s="1"/>
      <c r="R34" s="1"/>
      <c r="S34" s="1"/>
      <c r="T34" s="3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2"/>
      <c r="P35" s="1"/>
      <c r="Q35" s="1"/>
      <c r="R35" s="1"/>
      <c r="S35" s="1"/>
      <c r="T35" s="3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2"/>
      <c r="P36" s="1"/>
      <c r="Q36" s="1"/>
      <c r="R36" s="1"/>
      <c r="S36" s="1"/>
      <c r="T36" s="3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40"/>
      <c r="N37" s="40"/>
      <c r="O37" s="41"/>
      <c r="P37" s="40"/>
      <c r="Q37" s="1"/>
      <c r="R37" s="1"/>
      <c r="S37" s="1"/>
      <c r="T37" s="3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40"/>
      <c r="N38" s="40"/>
      <c r="O38" s="41"/>
      <c r="P38" s="40"/>
      <c r="Q38" s="1"/>
      <c r="R38" s="1"/>
      <c r="S38" s="1"/>
      <c r="T38" s="3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40"/>
      <c r="N39" s="40"/>
      <c r="O39" s="41"/>
      <c r="P39" s="40"/>
      <c r="Q39" s="1"/>
      <c r="R39" s="1"/>
      <c r="S39" s="1"/>
      <c r="T39" s="3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40"/>
      <c r="N40" s="40"/>
      <c r="O40" s="41"/>
      <c r="P40" s="40"/>
      <c r="Q40" s="1"/>
      <c r="R40" s="1"/>
      <c r="S40" s="1"/>
      <c r="T40" s="3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40"/>
      <c r="N41" s="40"/>
      <c r="O41" s="41"/>
      <c r="P41" s="40"/>
      <c r="Q41" s="1"/>
      <c r="R41" s="1"/>
      <c r="S41" s="1"/>
      <c r="T41" s="3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40"/>
      <c r="N42" s="40"/>
      <c r="O42" s="41"/>
      <c r="P42" s="40"/>
      <c r="Q42" s="1"/>
      <c r="R42" s="1"/>
      <c r="S42" s="1"/>
      <c r="T42" s="3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40"/>
      <c r="N43" s="40"/>
      <c r="O43" s="41"/>
      <c r="P43" s="40"/>
      <c r="Q43" s="1"/>
      <c r="R43" s="1"/>
      <c r="S43" s="1"/>
      <c r="T43" s="3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40"/>
      <c r="N44" s="40"/>
      <c r="O44" s="41"/>
      <c r="P44" s="40"/>
      <c r="Q44" s="1"/>
      <c r="R44" s="1"/>
      <c r="S44" s="1"/>
      <c r="T44" s="3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40"/>
      <c r="N45" s="40"/>
      <c r="O45" s="41"/>
      <c r="P45" s="40"/>
      <c r="Q45" s="1"/>
      <c r="R45" s="1"/>
      <c r="S45" s="1"/>
      <c r="T45" s="3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2"/>
      <c r="P46" s="1"/>
      <c r="Q46" s="1"/>
      <c r="R46" s="1"/>
      <c r="S46" s="1"/>
      <c r="T46" s="3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2"/>
      <c r="P47" s="1"/>
      <c r="Q47" s="1"/>
      <c r="R47" s="1"/>
      <c r="S47" s="1"/>
      <c r="T47" s="3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2"/>
      <c r="P48" s="1"/>
      <c r="Q48" s="1"/>
      <c r="R48" s="1"/>
      <c r="S48" s="1"/>
      <c r="T48" s="3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2"/>
      <c r="P49" s="1"/>
      <c r="Q49" s="1"/>
      <c r="R49" s="1"/>
      <c r="S49" s="1"/>
      <c r="T49" s="3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2"/>
      <c r="P50" s="1"/>
      <c r="Q50" s="1"/>
      <c r="R50" s="1"/>
      <c r="S50" s="1"/>
      <c r="T50" s="3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2"/>
      <c r="P51" s="1"/>
      <c r="Q51" s="1"/>
      <c r="R51" s="1"/>
      <c r="S51" s="1"/>
      <c r="T51" s="3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2"/>
      <c r="P52" s="1"/>
      <c r="Q52" s="1"/>
      <c r="R52" s="1"/>
      <c r="S52" s="1"/>
      <c r="T52" s="3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2"/>
      <c r="P53" s="1"/>
      <c r="Q53" s="1"/>
      <c r="R53" s="1"/>
      <c r="S53" s="1"/>
      <c r="T53" s="3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2"/>
      <c r="P54" s="1"/>
      <c r="Q54" s="1"/>
      <c r="R54" s="1"/>
      <c r="S54" s="1"/>
      <c r="T54" s="3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2"/>
      <c r="P55" s="1"/>
      <c r="Q55" s="1"/>
      <c r="R55" s="1"/>
      <c r="S55" s="1"/>
      <c r="T55" s="3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2"/>
      <c r="P56" s="1"/>
      <c r="Q56" s="1"/>
      <c r="R56" s="1"/>
      <c r="S56" s="1"/>
      <c r="T56" s="3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2"/>
      <c r="P57" s="1"/>
      <c r="Q57" s="1"/>
      <c r="R57" s="1"/>
      <c r="S57" s="1"/>
      <c r="T57" s="3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2"/>
      <c r="P58" s="1"/>
      <c r="Q58" s="1"/>
      <c r="R58" s="1"/>
      <c r="S58" s="1"/>
      <c r="T58" s="3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2"/>
      <c r="P59" s="1"/>
      <c r="Q59" s="1"/>
      <c r="R59" s="1"/>
      <c r="S59" s="1"/>
      <c r="T59" s="3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2"/>
      <c r="P60" s="1"/>
      <c r="Q60" s="1"/>
      <c r="R60" s="1"/>
      <c r="S60" s="1"/>
      <c r="T60" s="3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2"/>
      <c r="P61" s="1"/>
      <c r="Q61" s="1"/>
      <c r="R61" s="1"/>
      <c r="S61" s="1"/>
      <c r="T61" s="3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2"/>
      <c r="P62" s="1"/>
      <c r="Q62" s="1"/>
      <c r="R62" s="1"/>
      <c r="S62" s="1"/>
      <c r="T62" s="3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2"/>
      <c r="P63" s="1"/>
      <c r="Q63" s="1"/>
      <c r="R63" s="1"/>
      <c r="S63" s="1"/>
      <c r="T63" s="3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2"/>
      <c r="P64" s="1"/>
      <c r="Q64" s="1"/>
      <c r="R64" s="1"/>
      <c r="S64" s="1"/>
      <c r="T64" s="3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2"/>
      <c r="P65" s="1"/>
      <c r="Q65" s="1"/>
      <c r="R65" s="1"/>
      <c r="S65" s="1"/>
      <c r="T65" s="3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2"/>
      <c r="P66" s="1"/>
      <c r="Q66" s="1"/>
      <c r="R66" s="1"/>
      <c r="S66" s="1"/>
      <c r="T66" s="3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2"/>
      <c r="P67" s="1"/>
      <c r="Q67" s="1"/>
      <c r="R67" s="1"/>
      <c r="S67" s="1"/>
      <c r="T67" s="3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2"/>
      <c r="P68" s="1"/>
      <c r="Q68" s="1"/>
      <c r="R68" s="1"/>
      <c r="S68" s="1"/>
      <c r="T68" s="3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2"/>
      <c r="P69" s="1"/>
      <c r="Q69" s="1"/>
      <c r="R69" s="1"/>
      <c r="S69" s="1"/>
      <c r="T69" s="3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2"/>
      <c r="P70" s="1"/>
      <c r="Q70" s="1"/>
      <c r="R70" s="1"/>
      <c r="S70" s="1"/>
      <c r="T70" s="3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2"/>
      <c r="P71" s="1"/>
      <c r="Q71" s="1"/>
      <c r="R71" s="1"/>
      <c r="S71" s="1"/>
      <c r="T71" s="3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2"/>
      <c r="P72" s="1"/>
      <c r="Q72" s="1"/>
      <c r="R72" s="1"/>
      <c r="S72" s="1"/>
      <c r="T72" s="3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2"/>
      <c r="P73" s="1"/>
      <c r="Q73" s="1"/>
      <c r="R73" s="1"/>
      <c r="S73" s="1"/>
      <c r="T73" s="3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2"/>
      <c r="P74" s="1"/>
      <c r="Q74" s="1"/>
      <c r="R74" s="1"/>
      <c r="S74" s="1"/>
      <c r="T74" s="3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2"/>
      <c r="P75" s="1"/>
      <c r="Q75" s="1"/>
      <c r="R75" s="1"/>
      <c r="S75" s="1"/>
      <c r="T75" s="3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2"/>
      <c r="P76" s="1"/>
      <c r="Q76" s="1"/>
      <c r="R76" s="1"/>
      <c r="S76" s="1"/>
      <c r="T76" s="3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2"/>
      <c r="P77" s="1"/>
      <c r="Q77" s="1"/>
      <c r="R77" s="1"/>
      <c r="S77" s="1"/>
      <c r="T77" s="3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2"/>
      <c r="P78" s="1"/>
      <c r="Q78" s="1"/>
      <c r="R78" s="1"/>
      <c r="S78" s="1"/>
      <c r="T78" s="3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2"/>
      <c r="P79" s="1"/>
      <c r="Q79" s="1"/>
      <c r="R79" s="1"/>
      <c r="S79" s="1"/>
      <c r="T79" s="3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2"/>
      <c r="P80" s="1"/>
      <c r="Q80" s="1"/>
      <c r="R80" s="1"/>
      <c r="S80" s="1"/>
      <c r="T80" s="3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2"/>
      <c r="P81" s="1"/>
      <c r="Q81" s="1"/>
      <c r="R81" s="1"/>
      <c r="S81" s="1"/>
      <c r="T81" s="3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2"/>
      <c r="P82" s="1"/>
      <c r="Q82" s="1"/>
      <c r="R82" s="1"/>
      <c r="S82" s="1"/>
      <c r="T82" s="3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2"/>
      <c r="P83" s="1"/>
      <c r="Q83" s="1"/>
      <c r="R83" s="1"/>
      <c r="S83" s="1"/>
      <c r="T83" s="3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2"/>
      <c r="P84" s="1"/>
      <c r="Q84" s="1"/>
      <c r="R84" s="1"/>
      <c r="S84" s="1"/>
      <c r="T84" s="3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2"/>
      <c r="P85" s="1"/>
      <c r="Q85" s="1"/>
      <c r="R85" s="1"/>
      <c r="S85" s="1"/>
      <c r="T85" s="3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2"/>
      <c r="P86" s="1"/>
      <c r="Q86" s="1"/>
      <c r="R86" s="1"/>
      <c r="S86" s="1"/>
      <c r="T86" s="3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2"/>
      <c r="P87" s="1"/>
      <c r="Q87" s="1"/>
      <c r="R87" s="1"/>
      <c r="S87" s="1"/>
      <c r="T87" s="3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2"/>
      <c r="P88" s="1"/>
      <c r="Q88" s="1"/>
      <c r="R88" s="1"/>
      <c r="S88" s="1"/>
      <c r="T88" s="3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2"/>
      <c r="P89" s="1"/>
      <c r="Q89" s="1"/>
      <c r="R89" s="1"/>
      <c r="S89" s="1"/>
      <c r="T89" s="3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2"/>
      <c r="P90" s="1"/>
      <c r="Q90" s="1"/>
      <c r="R90" s="1"/>
      <c r="S90" s="1"/>
      <c r="T90" s="3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2"/>
      <c r="P91" s="1"/>
      <c r="Q91" s="1"/>
      <c r="R91" s="1"/>
      <c r="S91" s="1"/>
      <c r="T91" s="3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2"/>
      <c r="P92" s="1"/>
      <c r="Q92" s="1"/>
      <c r="R92" s="1"/>
      <c r="S92" s="1"/>
      <c r="T92" s="3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2"/>
      <c r="P93" s="1"/>
      <c r="Q93" s="1"/>
      <c r="R93" s="1"/>
      <c r="S93" s="1"/>
      <c r="T93" s="3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2"/>
      <c r="P94" s="1"/>
      <c r="Q94" s="1"/>
      <c r="R94" s="1"/>
      <c r="S94" s="1"/>
      <c r="T94" s="3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2"/>
      <c r="P95" s="1"/>
      <c r="Q95" s="1"/>
      <c r="R95" s="1"/>
      <c r="S95" s="1"/>
      <c r="T95" s="3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2"/>
      <c r="P96" s="1"/>
      <c r="Q96" s="1"/>
      <c r="R96" s="1"/>
      <c r="S96" s="1"/>
      <c r="T96" s="3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2"/>
      <c r="P97" s="1"/>
      <c r="Q97" s="1"/>
      <c r="R97" s="1"/>
      <c r="S97" s="1"/>
      <c r="T97" s="3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2"/>
      <c r="P98" s="1"/>
      <c r="Q98" s="1"/>
      <c r="R98" s="1"/>
      <c r="S98" s="1"/>
      <c r="T98" s="3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2"/>
      <c r="P99" s="1"/>
      <c r="Q99" s="1"/>
      <c r="R99" s="1"/>
      <c r="S99" s="1"/>
      <c r="T99" s="3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2"/>
      <c r="P100" s="1"/>
      <c r="Q100" s="1"/>
      <c r="R100" s="1"/>
      <c r="S100" s="1"/>
      <c r="T100" s="3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2"/>
      <c r="P101" s="1"/>
      <c r="Q101" s="1"/>
      <c r="R101" s="1"/>
      <c r="S101" s="1"/>
      <c r="T101" s="3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2"/>
      <c r="P102" s="1"/>
      <c r="Q102" s="1"/>
      <c r="R102" s="1"/>
      <c r="S102" s="1"/>
      <c r="T102" s="3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2"/>
      <c r="P103" s="1"/>
      <c r="Q103" s="1"/>
      <c r="R103" s="1"/>
      <c r="S103" s="1"/>
      <c r="T103" s="3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2"/>
      <c r="P104" s="1"/>
      <c r="Q104" s="1"/>
      <c r="R104" s="1"/>
      <c r="S104" s="1"/>
      <c r="T104" s="3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2"/>
      <c r="P105" s="1"/>
      <c r="Q105" s="1"/>
      <c r="R105" s="1"/>
      <c r="S105" s="1"/>
      <c r="T105" s="3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2"/>
      <c r="P106" s="1"/>
      <c r="Q106" s="1"/>
      <c r="R106" s="1"/>
      <c r="S106" s="1"/>
      <c r="T106" s="3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2"/>
      <c r="P107" s="1"/>
      <c r="Q107" s="1"/>
      <c r="R107" s="1"/>
      <c r="S107" s="1"/>
      <c r="T107" s="3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2"/>
      <c r="P108" s="1"/>
      <c r="Q108" s="1"/>
      <c r="R108" s="1"/>
      <c r="S108" s="1"/>
      <c r="T108" s="3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2"/>
      <c r="P109" s="1"/>
      <c r="Q109" s="1"/>
      <c r="R109" s="1"/>
      <c r="S109" s="1"/>
      <c r="T109" s="3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2"/>
      <c r="P110" s="1"/>
      <c r="Q110" s="1"/>
      <c r="R110" s="1"/>
      <c r="S110" s="1"/>
      <c r="T110" s="3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2"/>
      <c r="P111" s="1"/>
      <c r="Q111" s="1"/>
      <c r="R111" s="1"/>
      <c r="S111" s="1"/>
      <c r="T111" s="3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2"/>
      <c r="P112" s="1"/>
      <c r="Q112" s="1"/>
      <c r="R112" s="1"/>
      <c r="S112" s="1"/>
      <c r="T112" s="3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2"/>
      <c r="P113" s="1"/>
      <c r="Q113" s="1"/>
      <c r="R113" s="1"/>
      <c r="S113" s="1"/>
      <c r="T113" s="3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2"/>
      <c r="P114" s="1"/>
      <c r="Q114" s="1"/>
      <c r="R114" s="1"/>
      <c r="S114" s="1"/>
      <c r="T114" s="3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2"/>
      <c r="P115" s="1"/>
      <c r="Q115" s="1"/>
      <c r="R115" s="1"/>
      <c r="S115" s="1"/>
      <c r="T115" s="3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2"/>
      <c r="P116" s="1"/>
      <c r="Q116" s="1"/>
      <c r="R116" s="1"/>
      <c r="S116" s="1"/>
      <c r="T116" s="3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2"/>
      <c r="P117" s="1"/>
      <c r="Q117" s="1"/>
      <c r="R117" s="1"/>
      <c r="S117" s="1"/>
      <c r="T117" s="3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2"/>
      <c r="P118" s="1"/>
      <c r="Q118" s="1"/>
      <c r="R118" s="1"/>
      <c r="S118" s="1"/>
      <c r="T118" s="3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2"/>
      <c r="P119" s="1"/>
      <c r="Q119" s="1"/>
      <c r="R119" s="1"/>
      <c r="S119" s="1"/>
      <c r="T119" s="3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2"/>
      <c r="P120" s="1"/>
      <c r="Q120" s="1"/>
      <c r="R120" s="1"/>
      <c r="S120" s="1"/>
      <c r="T120" s="3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2"/>
      <c r="P121" s="1"/>
      <c r="Q121" s="1"/>
      <c r="R121" s="1"/>
      <c r="S121" s="1"/>
      <c r="T121" s="3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2"/>
      <c r="P122" s="1"/>
      <c r="Q122" s="1"/>
      <c r="R122" s="1"/>
      <c r="S122" s="1"/>
      <c r="T122" s="3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2"/>
      <c r="P123" s="1"/>
      <c r="Q123" s="1"/>
      <c r="R123" s="1"/>
      <c r="S123" s="1"/>
      <c r="T123" s="3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2"/>
      <c r="P124" s="1"/>
      <c r="Q124" s="1"/>
      <c r="R124" s="1"/>
      <c r="S124" s="1"/>
      <c r="T124" s="3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2"/>
      <c r="P125" s="1"/>
      <c r="Q125" s="1"/>
      <c r="R125" s="1"/>
      <c r="S125" s="1"/>
      <c r="T125" s="3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2"/>
      <c r="P126" s="1"/>
      <c r="Q126" s="1"/>
      <c r="R126" s="1"/>
      <c r="S126" s="1"/>
      <c r="T126" s="3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2"/>
      <c r="P127" s="1"/>
      <c r="Q127" s="1"/>
      <c r="R127" s="1"/>
      <c r="S127" s="1"/>
      <c r="T127" s="3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2"/>
      <c r="P128" s="1"/>
      <c r="Q128" s="1"/>
      <c r="R128" s="1"/>
      <c r="S128" s="1"/>
      <c r="T128" s="3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2"/>
      <c r="P129" s="1"/>
      <c r="Q129" s="1"/>
      <c r="R129" s="1"/>
      <c r="S129" s="1"/>
      <c r="T129" s="3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2"/>
      <c r="P130" s="1"/>
      <c r="Q130" s="1"/>
      <c r="R130" s="1"/>
      <c r="S130" s="1"/>
      <c r="T130" s="3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2"/>
      <c r="P131" s="1"/>
      <c r="Q131" s="1"/>
      <c r="R131" s="1"/>
      <c r="S131" s="1"/>
      <c r="T131" s="3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2"/>
      <c r="P132" s="1"/>
      <c r="Q132" s="1"/>
      <c r="R132" s="1"/>
      <c r="S132" s="1"/>
      <c r="T132" s="3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2"/>
      <c r="P133" s="1"/>
      <c r="Q133" s="1"/>
      <c r="R133" s="1"/>
      <c r="S133" s="1"/>
      <c r="T133" s="3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2"/>
      <c r="P134" s="1"/>
      <c r="Q134" s="1"/>
      <c r="R134" s="1"/>
      <c r="S134" s="1"/>
      <c r="T134" s="3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2"/>
      <c r="P135" s="1"/>
      <c r="Q135" s="1"/>
      <c r="R135" s="1"/>
      <c r="S135" s="1"/>
      <c r="T135" s="3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2"/>
      <c r="P136" s="1"/>
      <c r="Q136" s="1"/>
      <c r="R136" s="1"/>
      <c r="S136" s="1"/>
      <c r="T136" s="3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2"/>
      <c r="P137" s="1"/>
      <c r="Q137" s="1"/>
      <c r="R137" s="1"/>
      <c r="S137" s="1"/>
      <c r="T137" s="3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2"/>
      <c r="P138" s="1"/>
      <c r="Q138" s="1"/>
      <c r="R138" s="1"/>
      <c r="S138" s="1"/>
      <c r="T138" s="3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2"/>
      <c r="P139" s="1"/>
      <c r="Q139" s="1"/>
      <c r="R139" s="1"/>
      <c r="S139" s="1"/>
      <c r="T139" s="3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2"/>
      <c r="P140" s="1"/>
      <c r="Q140" s="1"/>
      <c r="R140" s="1"/>
      <c r="S140" s="1"/>
      <c r="T140" s="3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2"/>
      <c r="P141" s="1"/>
      <c r="Q141" s="1"/>
      <c r="R141" s="1"/>
      <c r="S141" s="1"/>
      <c r="T141" s="3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2"/>
      <c r="P142" s="1"/>
      <c r="Q142" s="1"/>
      <c r="R142" s="1"/>
      <c r="S142" s="1"/>
      <c r="T142" s="3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2"/>
      <c r="P143" s="1"/>
      <c r="Q143" s="1"/>
      <c r="R143" s="1"/>
      <c r="S143" s="1"/>
      <c r="T143" s="3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2"/>
      <c r="P144" s="1"/>
      <c r="Q144" s="1"/>
      <c r="R144" s="1"/>
      <c r="S144" s="1"/>
      <c r="T144" s="3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2"/>
      <c r="P145" s="1"/>
      <c r="Q145" s="1"/>
      <c r="R145" s="1"/>
      <c r="S145" s="1"/>
      <c r="T145" s="3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2"/>
      <c r="P146" s="1"/>
      <c r="Q146" s="1"/>
      <c r="R146" s="1"/>
      <c r="S146" s="1"/>
      <c r="T146" s="3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2"/>
      <c r="P147" s="1"/>
      <c r="Q147" s="1"/>
      <c r="R147" s="1"/>
      <c r="S147" s="1"/>
      <c r="T147" s="3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2"/>
      <c r="P148" s="1"/>
      <c r="Q148" s="1"/>
      <c r="R148" s="1"/>
      <c r="S148" s="1"/>
      <c r="T148" s="3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2"/>
      <c r="P149" s="1"/>
      <c r="Q149" s="1"/>
      <c r="R149" s="1"/>
      <c r="S149" s="1"/>
      <c r="T149" s="3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2"/>
      <c r="P150" s="1"/>
      <c r="Q150" s="1"/>
      <c r="R150" s="1"/>
      <c r="S150" s="1"/>
      <c r="T150" s="3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2"/>
      <c r="P151" s="1"/>
      <c r="Q151" s="1"/>
      <c r="R151" s="1"/>
      <c r="S151" s="1"/>
      <c r="T151" s="3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2"/>
      <c r="P152" s="1"/>
      <c r="Q152" s="1"/>
      <c r="R152" s="1"/>
      <c r="S152" s="1"/>
      <c r="T152" s="3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2"/>
      <c r="P153" s="1"/>
      <c r="Q153" s="1"/>
      <c r="R153" s="1"/>
      <c r="S153" s="1"/>
      <c r="T153" s="3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2"/>
      <c r="P154" s="1"/>
      <c r="Q154" s="1"/>
      <c r="R154" s="1"/>
      <c r="S154" s="1"/>
      <c r="T154" s="3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2"/>
      <c r="P155" s="1"/>
      <c r="Q155" s="1"/>
      <c r="R155" s="1"/>
      <c r="S155" s="1"/>
      <c r="T155" s="3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2"/>
      <c r="P156" s="1"/>
      <c r="Q156" s="1"/>
      <c r="R156" s="1"/>
      <c r="S156" s="1"/>
      <c r="T156" s="3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2"/>
      <c r="P157" s="1"/>
      <c r="Q157" s="1"/>
      <c r="R157" s="1"/>
      <c r="S157" s="1"/>
      <c r="T157" s="3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2"/>
      <c r="P158" s="1"/>
      <c r="Q158" s="1"/>
      <c r="R158" s="1"/>
      <c r="S158" s="1"/>
      <c r="T158" s="3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2"/>
      <c r="P159" s="1"/>
      <c r="Q159" s="1"/>
      <c r="R159" s="1"/>
      <c r="S159" s="1"/>
      <c r="T159" s="3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2"/>
      <c r="P160" s="1"/>
      <c r="Q160" s="1"/>
      <c r="R160" s="1"/>
      <c r="S160" s="1"/>
      <c r="T160" s="3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2"/>
      <c r="P161" s="1"/>
      <c r="Q161" s="1"/>
      <c r="R161" s="1"/>
      <c r="S161" s="1"/>
      <c r="T161" s="3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2"/>
      <c r="P162" s="1"/>
      <c r="Q162" s="1"/>
      <c r="R162" s="1"/>
      <c r="S162" s="1"/>
      <c r="T162" s="3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2"/>
      <c r="P163" s="1"/>
      <c r="Q163" s="1"/>
      <c r="R163" s="1"/>
      <c r="S163" s="1"/>
      <c r="T163" s="3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2"/>
      <c r="P164" s="1"/>
      <c r="Q164" s="1"/>
      <c r="R164" s="1"/>
      <c r="S164" s="1"/>
      <c r="T164" s="3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2"/>
      <c r="P165" s="1"/>
      <c r="Q165" s="1"/>
      <c r="R165" s="1"/>
      <c r="S165" s="1"/>
      <c r="T165" s="3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2"/>
      <c r="P166" s="1"/>
      <c r="Q166" s="1"/>
      <c r="R166" s="1"/>
      <c r="S166" s="1"/>
      <c r="T166" s="3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2"/>
      <c r="P167" s="1"/>
      <c r="Q167" s="1"/>
      <c r="R167" s="1"/>
      <c r="S167" s="1"/>
      <c r="T167" s="3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2"/>
      <c r="P168" s="1"/>
      <c r="Q168" s="1"/>
      <c r="R168" s="1"/>
      <c r="S168" s="1"/>
      <c r="T168" s="3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2"/>
      <c r="P169" s="1"/>
      <c r="Q169" s="1"/>
      <c r="R169" s="1"/>
      <c r="S169" s="1"/>
      <c r="T169" s="3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2"/>
      <c r="P170" s="1"/>
      <c r="Q170" s="1"/>
      <c r="R170" s="1"/>
      <c r="S170" s="1"/>
      <c r="T170" s="3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2"/>
      <c r="P171" s="1"/>
      <c r="Q171" s="1"/>
      <c r="R171" s="1"/>
      <c r="S171" s="1"/>
      <c r="T171" s="3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2"/>
      <c r="P172" s="1"/>
      <c r="Q172" s="1"/>
      <c r="R172" s="1"/>
      <c r="S172" s="1"/>
      <c r="T172" s="3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2"/>
      <c r="P173" s="1"/>
      <c r="Q173" s="1"/>
      <c r="R173" s="1"/>
      <c r="S173" s="1"/>
      <c r="T173" s="3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2"/>
      <c r="P174" s="1"/>
      <c r="Q174" s="1"/>
      <c r="R174" s="1"/>
      <c r="S174" s="1"/>
      <c r="T174" s="3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2"/>
      <c r="P175" s="1"/>
      <c r="Q175" s="1"/>
      <c r="R175" s="1"/>
      <c r="S175" s="1"/>
      <c r="T175" s="3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2"/>
      <c r="P176" s="1"/>
      <c r="Q176" s="1"/>
      <c r="R176" s="1"/>
      <c r="S176" s="1"/>
      <c r="T176" s="3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2"/>
      <c r="P177" s="1"/>
      <c r="Q177" s="1"/>
      <c r="R177" s="1"/>
      <c r="S177" s="1"/>
      <c r="T177" s="3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2"/>
      <c r="P178" s="1"/>
      <c r="Q178" s="1"/>
      <c r="R178" s="1"/>
      <c r="S178" s="1"/>
      <c r="T178" s="3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2"/>
      <c r="P179" s="1"/>
      <c r="Q179" s="1"/>
      <c r="R179" s="1"/>
      <c r="S179" s="1"/>
      <c r="T179" s="3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2"/>
      <c r="P180" s="1"/>
      <c r="Q180" s="1"/>
      <c r="R180" s="1"/>
      <c r="S180" s="1"/>
      <c r="T180" s="3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2"/>
      <c r="P181" s="1"/>
      <c r="Q181" s="1"/>
      <c r="R181" s="1"/>
      <c r="S181" s="1"/>
      <c r="T181" s="3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2"/>
      <c r="P182" s="1"/>
      <c r="Q182" s="1"/>
      <c r="R182" s="1"/>
      <c r="S182" s="1"/>
      <c r="T182" s="3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2"/>
      <c r="P183" s="1"/>
      <c r="Q183" s="1"/>
      <c r="R183" s="1"/>
      <c r="S183" s="1"/>
      <c r="T183" s="3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2"/>
      <c r="P184" s="1"/>
      <c r="Q184" s="1"/>
      <c r="R184" s="1"/>
      <c r="S184" s="1"/>
      <c r="T184" s="3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2"/>
      <c r="P185" s="1"/>
      <c r="Q185" s="1"/>
      <c r="R185" s="1"/>
      <c r="S185" s="1"/>
      <c r="T185" s="3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2"/>
      <c r="P186" s="1"/>
      <c r="Q186" s="1"/>
      <c r="R186" s="1"/>
      <c r="S186" s="1"/>
      <c r="T186" s="3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2"/>
      <c r="P187" s="1"/>
      <c r="Q187" s="1"/>
      <c r="R187" s="1"/>
      <c r="S187" s="1"/>
      <c r="T187" s="3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2"/>
      <c r="P188" s="1"/>
      <c r="Q188" s="1"/>
      <c r="R188" s="1"/>
      <c r="S188" s="1"/>
      <c r="T188" s="3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2"/>
      <c r="P189" s="1"/>
      <c r="Q189" s="1"/>
      <c r="R189" s="1"/>
      <c r="S189" s="1"/>
      <c r="T189" s="3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2"/>
      <c r="P190" s="1"/>
      <c r="Q190" s="1"/>
      <c r="R190" s="1"/>
      <c r="S190" s="1"/>
      <c r="T190" s="3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2"/>
      <c r="P191" s="1"/>
      <c r="Q191" s="1"/>
      <c r="R191" s="1"/>
      <c r="S191" s="1"/>
      <c r="T191" s="3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2"/>
      <c r="P192" s="1"/>
      <c r="Q192" s="1"/>
      <c r="R192" s="1"/>
      <c r="S192" s="1"/>
      <c r="T192" s="3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2"/>
      <c r="P193" s="1"/>
      <c r="Q193" s="1"/>
      <c r="R193" s="1"/>
      <c r="S193" s="1"/>
      <c r="T193" s="3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2"/>
      <c r="P194" s="1"/>
      <c r="Q194" s="1"/>
      <c r="R194" s="1"/>
      <c r="S194" s="1"/>
      <c r="T194" s="3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2"/>
      <c r="P195" s="1"/>
      <c r="Q195" s="1"/>
      <c r="R195" s="1"/>
      <c r="S195" s="1"/>
      <c r="T195" s="3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2"/>
      <c r="P196" s="1"/>
      <c r="Q196" s="1"/>
      <c r="R196" s="1"/>
      <c r="S196" s="1"/>
      <c r="T196" s="3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2"/>
      <c r="P197" s="1"/>
      <c r="Q197" s="1"/>
      <c r="R197" s="1"/>
      <c r="S197" s="1"/>
      <c r="T197" s="3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2"/>
      <c r="P198" s="1"/>
      <c r="Q198" s="1"/>
      <c r="R198" s="1"/>
      <c r="S198" s="1"/>
      <c r="T198" s="3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2"/>
      <c r="P199" s="1"/>
      <c r="Q199" s="1"/>
      <c r="R199" s="1"/>
      <c r="S199" s="1"/>
      <c r="T199" s="3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2"/>
      <c r="P200" s="1"/>
      <c r="Q200" s="1"/>
      <c r="R200" s="1"/>
      <c r="S200" s="1"/>
      <c r="T200" s="3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2"/>
      <c r="P201" s="1"/>
      <c r="Q201" s="1"/>
      <c r="R201" s="1"/>
      <c r="S201" s="1"/>
      <c r="T201" s="3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2"/>
      <c r="P202" s="1"/>
      <c r="Q202" s="1"/>
      <c r="R202" s="1"/>
      <c r="S202" s="1"/>
      <c r="T202" s="3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2"/>
      <c r="P203" s="1"/>
      <c r="Q203" s="1"/>
      <c r="R203" s="1"/>
      <c r="S203" s="1"/>
      <c r="T203" s="3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2"/>
      <c r="P204" s="1"/>
      <c r="Q204" s="1"/>
      <c r="R204" s="1"/>
      <c r="S204" s="1"/>
      <c r="T204" s="3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2"/>
      <c r="P205" s="1"/>
      <c r="Q205" s="1"/>
      <c r="R205" s="1"/>
      <c r="S205" s="1"/>
      <c r="T205" s="3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2"/>
      <c r="P206" s="1"/>
      <c r="Q206" s="1"/>
      <c r="R206" s="1"/>
      <c r="S206" s="1"/>
      <c r="T206" s="3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2"/>
      <c r="P207" s="1"/>
      <c r="Q207" s="1"/>
      <c r="R207" s="1"/>
      <c r="S207" s="1"/>
      <c r="T207" s="3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2"/>
      <c r="P208" s="1"/>
      <c r="Q208" s="1"/>
      <c r="R208" s="1"/>
      <c r="S208" s="1"/>
      <c r="T208" s="3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2"/>
      <c r="P209" s="1"/>
      <c r="Q209" s="1"/>
      <c r="R209" s="1"/>
      <c r="S209" s="1"/>
      <c r="T209" s="3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2"/>
      <c r="P210" s="1"/>
      <c r="Q210" s="1"/>
      <c r="R210" s="1"/>
      <c r="S210" s="1"/>
      <c r="T210" s="3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2"/>
      <c r="P211" s="1"/>
      <c r="Q211" s="1"/>
      <c r="R211" s="1"/>
      <c r="S211" s="1"/>
      <c r="T211" s="3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2"/>
      <c r="P212" s="1"/>
      <c r="Q212" s="1"/>
      <c r="R212" s="1"/>
      <c r="S212" s="1"/>
      <c r="T212" s="3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2"/>
      <c r="P213" s="1"/>
      <c r="Q213" s="1"/>
      <c r="R213" s="1"/>
      <c r="S213" s="1"/>
      <c r="T213" s="3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2"/>
      <c r="P214" s="1"/>
      <c r="Q214" s="1"/>
      <c r="R214" s="1"/>
      <c r="S214" s="1"/>
      <c r="T214" s="3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2"/>
      <c r="P215" s="1"/>
      <c r="Q215" s="1"/>
      <c r="R215" s="1"/>
      <c r="S215" s="1"/>
      <c r="T215" s="3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2"/>
      <c r="P216" s="1"/>
      <c r="Q216" s="1"/>
      <c r="R216" s="1"/>
      <c r="S216" s="1"/>
      <c r="T216" s="3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2"/>
      <c r="P217" s="1"/>
      <c r="Q217" s="1"/>
      <c r="R217" s="1"/>
      <c r="S217" s="1"/>
      <c r="T217" s="3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2"/>
      <c r="P218" s="1"/>
      <c r="Q218" s="1"/>
      <c r="R218" s="1"/>
      <c r="S218" s="1"/>
      <c r="T218" s="3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2"/>
      <c r="P219" s="1"/>
      <c r="Q219" s="1"/>
      <c r="R219" s="1"/>
      <c r="S219" s="1"/>
      <c r="T219" s="3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2"/>
      <c r="P220" s="1"/>
      <c r="Q220" s="1"/>
      <c r="R220" s="1"/>
      <c r="S220" s="1"/>
      <c r="T220" s="3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2"/>
      <c r="P221" s="1"/>
      <c r="Q221" s="1"/>
      <c r="R221" s="1"/>
      <c r="S221" s="1"/>
      <c r="T221" s="3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2"/>
      <c r="P222" s="1"/>
      <c r="Q222" s="1"/>
      <c r="R222" s="1"/>
      <c r="S222" s="1"/>
      <c r="T222" s="3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2"/>
      <c r="P223" s="1"/>
      <c r="Q223" s="1"/>
      <c r="R223" s="1"/>
      <c r="S223" s="1"/>
      <c r="T223" s="3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2"/>
      <c r="P224" s="1"/>
      <c r="Q224" s="1"/>
      <c r="R224" s="1"/>
      <c r="S224" s="1"/>
      <c r="T224" s="3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2"/>
      <c r="P225" s="1"/>
      <c r="Q225" s="1"/>
      <c r="R225" s="1"/>
      <c r="S225" s="1"/>
      <c r="T225" s="3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2"/>
      <c r="P226" s="1"/>
      <c r="Q226" s="1"/>
      <c r="R226" s="1"/>
      <c r="S226" s="1"/>
      <c r="T226" s="3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2"/>
      <c r="P227" s="1"/>
      <c r="Q227" s="1"/>
      <c r="R227" s="1"/>
      <c r="S227" s="1"/>
      <c r="T227" s="3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2"/>
      <c r="P228" s="1"/>
      <c r="Q228" s="1"/>
      <c r="R228" s="1"/>
      <c r="S228" s="1"/>
      <c r="T228" s="3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2"/>
      <c r="P229" s="1"/>
      <c r="Q229" s="1"/>
      <c r="R229" s="1"/>
      <c r="S229" s="1"/>
      <c r="T229" s="3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2"/>
      <c r="P230" s="1"/>
      <c r="Q230" s="1"/>
      <c r="R230" s="1"/>
      <c r="S230" s="1"/>
      <c r="T230" s="3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2"/>
      <c r="P231" s="1"/>
      <c r="Q231" s="1"/>
      <c r="R231" s="1"/>
      <c r="S231" s="1"/>
      <c r="T231" s="3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2"/>
      <c r="P232" s="1"/>
      <c r="Q232" s="1"/>
      <c r="R232" s="1"/>
      <c r="S232" s="1"/>
      <c r="T232" s="3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2"/>
      <c r="P233" s="1"/>
      <c r="Q233" s="1"/>
      <c r="R233" s="1"/>
      <c r="S233" s="1"/>
      <c r="T233" s="3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2"/>
      <c r="P234" s="1"/>
      <c r="Q234" s="1"/>
      <c r="R234" s="1"/>
      <c r="S234" s="1"/>
      <c r="T234" s="3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2"/>
      <c r="P235" s="1"/>
      <c r="Q235" s="1"/>
      <c r="R235" s="1"/>
      <c r="S235" s="1"/>
      <c r="T235" s="3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2"/>
      <c r="P236" s="1"/>
      <c r="Q236" s="1"/>
      <c r="R236" s="1"/>
      <c r="S236" s="1"/>
      <c r="T236" s="3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2"/>
      <c r="P237" s="1"/>
      <c r="Q237" s="1"/>
      <c r="R237" s="1"/>
      <c r="S237" s="1"/>
      <c r="T237" s="3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2"/>
      <c r="P238" s="1"/>
      <c r="Q238" s="1"/>
      <c r="R238" s="1"/>
      <c r="S238" s="1"/>
      <c r="T238" s="3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2"/>
      <c r="P239" s="1"/>
      <c r="Q239" s="1"/>
      <c r="R239" s="1"/>
      <c r="S239" s="1"/>
      <c r="T239" s="3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2"/>
      <c r="P240" s="1"/>
      <c r="Q240" s="1"/>
      <c r="R240" s="1"/>
      <c r="S240" s="1"/>
      <c r="T240" s="3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2"/>
      <c r="P241" s="1"/>
      <c r="Q241" s="1"/>
      <c r="R241" s="1"/>
      <c r="S241" s="1"/>
      <c r="T241" s="3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2"/>
      <c r="P242" s="1"/>
      <c r="Q242" s="1"/>
      <c r="R242" s="1"/>
      <c r="S242" s="1"/>
      <c r="T242" s="3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2"/>
      <c r="P243" s="1"/>
      <c r="Q243" s="1"/>
      <c r="R243" s="1"/>
      <c r="S243" s="1"/>
      <c r="T243" s="3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2"/>
      <c r="P244" s="1"/>
      <c r="Q244" s="1"/>
      <c r="R244" s="1"/>
      <c r="S244" s="1"/>
      <c r="T244" s="3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2"/>
      <c r="P245" s="1"/>
      <c r="Q245" s="1"/>
      <c r="R245" s="1"/>
      <c r="S245" s="1"/>
      <c r="T245" s="3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2"/>
      <c r="P246" s="1"/>
      <c r="Q246" s="1"/>
      <c r="R246" s="1"/>
      <c r="S246" s="1"/>
      <c r="T246" s="3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2"/>
      <c r="P247" s="1"/>
      <c r="Q247" s="1"/>
      <c r="R247" s="1"/>
      <c r="S247" s="1"/>
      <c r="T247" s="3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2"/>
      <c r="P248" s="1"/>
      <c r="Q248" s="1"/>
      <c r="R248" s="1"/>
      <c r="S248" s="1"/>
      <c r="T248" s="3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2"/>
      <c r="P249" s="1"/>
      <c r="Q249" s="1"/>
      <c r="R249" s="1"/>
      <c r="S249" s="1"/>
      <c r="T249" s="3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2"/>
      <c r="P250" s="1"/>
      <c r="Q250" s="1"/>
      <c r="R250" s="1"/>
      <c r="S250" s="1"/>
      <c r="T250" s="3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2"/>
      <c r="P251" s="1"/>
      <c r="Q251" s="1"/>
      <c r="R251" s="1"/>
      <c r="S251" s="1"/>
      <c r="T251" s="3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2"/>
      <c r="P252" s="1"/>
      <c r="Q252" s="1"/>
      <c r="R252" s="1"/>
      <c r="S252" s="1"/>
      <c r="T252" s="3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2"/>
      <c r="P253" s="1"/>
      <c r="Q253" s="1"/>
      <c r="R253" s="1"/>
      <c r="S253" s="1"/>
      <c r="T253" s="3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2"/>
      <c r="P254" s="1"/>
      <c r="Q254" s="1"/>
      <c r="R254" s="1"/>
      <c r="S254" s="1"/>
      <c r="T254" s="3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2"/>
      <c r="P255" s="1"/>
      <c r="Q255" s="1"/>
      <c r="R255" s="1"/>
      <c r="S255" s="1"/>
      <c r="T255" s="3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2"/>
      <c r="P256" s="1"/>
      <c r="Q256" s="1"/>
      <c r="R256" s="1"/>
      <c r="S256" s="1"/>
      <c r="T256" s="3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2"/>
      <c r="P257" s="1"/>
      <c r="Q257" s="1"/>
      <c r="R257" s="1"/>
      <c r="S257" s="1"/>
      <c r="T257" s="3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2"/>
      <c r="P258" s="1"/>
      <c r="Q258" s="1"/>
      <c r="R258" s="1"/>
      <c r="S258" s="1"/>
      <c r="T258" s="3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2"/>
      <c r="P259" s="1"/>
      <c r="Q259" s="1"/>
      <c r="R259" s="1"/>
      <c r="S259" s="1"/>
      <c r="T259" s="3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2"/>
      <c r="P260" s="1"/>
      <c r="Q260" s="1"/>
      <c r="R260" s="1"/>
      <c r="S260" s="1"/>
      <c r="T260" s="3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2"/>
      <c r="P261" s="1"/>
      <c r="Q261" s="1"/>
      <c r="R261" s="1"/>
      <c r="S261" s="1"/>
      <c r="T261" s="3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2"/>
      <c r="P262" s="1"/>
      <c r="Q262" s="1"/>
      <c r="R262" s="1"/>
      <c r="S262" s="1"/>
      <c r="T262" s="3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2"/>
      <c r="P263" s="1"/>
      <c r="Q263" s="1"/>
      <c r="R263" s="1"/>
      <c r="S263" s="1"/>
      <c r="T263" s="3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2"/>
      <c r="P264" s="1"/>
      <c r="Q264" s="1"/>
      <c r="R264" s="1"/>
      <c r="S264" s="1"/>
      <c r="T264" s="3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2"/>
      <c r="P265" s="1"/>
      <c r="Q265" s="1"/>
      <c r="R265" s="1"/>
      <c r="S265" s="1"/>
      <c r="T265" s="3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2"/>
      <c r="P266" s="1"/>
      <c r="Q266" s="1"/>
      <c r="R266" s="1"/>
      <c r="S266" s="1"/>
      <c r="T266" s="3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2"/>
      <c r="P267" s="1"/>
      <c r="Q267" s="1"/>
      <c r="R267" s="1"/>
      <c r="S267" s="1"/>
      <c r="T267" s="3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2"/>
      <c r="P268" s="1"/>
      <c r="Q268" s="1"/>
      <c r="R268" s="1"/>
      <c r="S268" s="1"/>
      <c r="T268" s="3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2"/>
      <c r="P269" s="1"/>
      <c r="Q269" s="1"/>
      <c r="R269" s="1"/>
      <c r="S269" s="1"/>
      <c r="T269" s="3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2"/>
      <c r="P270" s="1"/>
      <c r="Q270" s="1"/>
      <c r="R270" s="1"/>
      <c r="S270" s="1"/>
      <c r="T270" s="3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2"/>
      <c r="P271" s="1"/>
      <c r="Q271" s="1"/>
      <c r="R271" s="1"/>
      <c r="S271" s="1"/>
      <c r="T271" s="3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2"/>
      <c r="P272" s="1"/>
      <c r="Q272" s="1"/>
      <c r="R272" s="1"/>
      <c r="S272" s="1"/>
      <c r="T272" s="3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2"/>
      <c r="P273" s="1"/>
      <c r="Q273" s="1"/>
      <c r="R273" s="1"/>
      <c r="S273" s="1"/>
      <c r="T273" s="3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2"/>
      <c r="P274" s="1"/>
      <c r="Q274" s="1"/>
      <c r="R274" s="1"/>
      <c r="S274" s="1"/>
      <c r="T274" s="3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2"/>
      <c r="P275" s="1"/>
      <c r="Q275" s="1"/>
      <c r="R275" s="1"/>
      <c r="S275" s="1"/>
      <c r="T275" s="3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2"/>
      <c r="P276" s="1"/>
      <c r="Q276" s="1"/>
      <c r="R276" s="1"/>
      <c r="S276" s="1"/>
      <c r="T276" s="3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2"/>
      <c r="P277" s="1"/>
      <c r="Q277" s="1"/>
      <c r="R277" s="1"/>
      <c r="S277" s="1"/>
      <c r="T277" s="3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2"/>
      <c r="P278" s="1"/>
      <c r="Q278" s="1"/>
      <c r="R278" s="1"/>
      <c r="S278" s="1"/>
      <c r="T278" s="3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2"/>
      <c r="P279" s="1"/>
      <c r="Q279" s="1"/>
      <c r="R279" s="1"/>
      <c r="S279" s="1"/>
      <c r="T279" s="3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2"/>
      <c r="P280" s="1"/>
      <c r="Q280" s="1"/>
      <c r="R280" s="1"/>
      <c r="S280" s="1"/>
      <c r="T280" s="3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2"/>
      <c r="P281" s="1"/>
      <c r="Q281" s="1"/>
      <c r="R281" s="1"/>
      <c r="S281" s="1"/>
      <c r="T281" s="3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2"/>
      <c r="P282" s="1"/>
      <c r="Q282" s="1"/>
      <c r="R282" s="1"/>
      <c r="S282" s="1"/>
      <c r="T282" s="3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2"/>
      <c r="P283" s="1"/>
      <c r="Q283" s="1"/>
      <c r="R283" s="1"/>
      <c r="S283" s="1"/>
      <c r="T283" s="3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2"/>
      <c r="P284" s="1"/>
      <c r="Q284" s="1"/>
      <c r="R284" s="1"/>
      <c r="S284" s="1"/>
      <c r="T284" s="3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2"/>
      <c r="P285" s="1"/>
      <c r="Q285" s="1"/>
      <c r="R285" s="1"/>
      <c r="S285" s="1"/>
      <c r="T285" s="3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2"/>
      <c r="P286" s="1"/>
      <c r="Q286" s="1"/>
      <c r="R286" s="1"/>
      <c r="S286" s="1"/>
      <c r="T286" s="3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2"/>
      <c r="P287" s="1"/>
      <c r="Q287" s="1"/>
      <c r="R287" s="1"/>
      <c r="S287" s="1"/>
      <c r="T287" s="3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2"/>
      <c r="P288" s="1"/>
      <c r="Q288" s="1"/>
      <c r="R288" s="1"/>
      <c r="S288" s="1"/>
      <c r="T288" s="3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2"/>
      <c r="P289" s="1"/>
      <c r="Q289" s="1"/>
      <c r="R289" s="1"/>
      <c r="S289" s="1"/>
      <c r="T289" s="3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2"/>
      <c r="P290" s="1"/>
      <c r="Q290" s="1"/>
      <c r="R290" s="1"/>
      <c r="S290" s="1"/>
      <c r="T290" s="3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2"/>
      <c r="P291" s="1"/>
      <c r="Q291" s="1"/>
      <c r="R291" s="1"/>
      <c r="S291" s="1"/>
      <c r="T291" s="3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2"/>
      <c r="P292" s="1"/>
      <c r="Q292" s="1"/>
      <c r="R292" s="1"/>
      <c r="S292" s="1"/>
      <c r="T292" s="3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2"/>
      <c r="P293" s="1"/>
      <c r="Q293" s="1"/>
      <c r="R293" s="1"/>
      <c r="S293" s="1"/>
      <c r="T293" s="3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2"/>
      <c r="P294" s="1"/>
      <c r="Q294" s="1"/>
      <c r="R294" s="1"/>
      <c r="S294" s="1"/>
      <c r="T294" s="3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2"/>
      <c r="P295" s="1"/>
      <c r="Q295" s="1"/>
      <c r="R295" s="1"/>
      <c r="S295" s="1"/>
      <c r="T295" s="3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2"/>
      <c r="P296" s="1"/>
      <c r="Q296" s="1"/>
      <c r="R296" s="1"/>
      <c r="S296" s="1"/>
      <c r="T296" s="3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2"/>
      <c r="P297" s="1"/>
      <c r="Q297" s="1"/>
      <c r="R297" s="1"/>
      <c r="S297" s="1"/>
      <c r="T297" s="3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2"/>
      <c r="P298" s="1"/>
      <c r="Q298" s="1"/>
      <c r="R298" s="1"/>
      <c r="S298" s="1"/>
      <c r="T298" s="3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2"/>
      <c r="P299" s="1"/>
      <c r="Q299" s="1"/>
      <c r="R299" s="1"/>
      <c r="S299" s="1"/>
      <c r="T299" s="3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2"/>
      <c r="P300" s="1"/>
      <c r="Q300" s="1"/>
      <c r="R300" s="1"/>
      <c r="S300" s="1"/>
      <c r="T300" s="3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2"/>
      <c r="P301" s="1"/>
      <c r="Q301" s="1"/>
      <c r="R301" s="1"/>
      <c r="S301" s="1"/>
      <c r="T301" s="3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2"/>
      <c r="P302" s="1"/>
      <c r="Q302" s="1"/>
      <c r="R302" s="1"/>
      <c r="S302" s="1"/>
      <c r="T302" s="3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2"/>
      <c r="P303" s="1"/>
      <c r="Q303" s="1"/>
      <c r="R303" s="1"/>
      <c r="S303" s="1"/>
      <c r="T303" s="3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2"/>
      <c r="P304" s="1"/>
      <c r="Q304" s="1"/>
      <c r="R304" s="1"/>
      <c r="S304" s="1"/>
      <c r="T304" s="3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2"/>
      <c r="P305" s="1"/>
      <c r="Q305" s="1"/>
      <c r="R305" s="1"/>
      <c r="S305" s="1"/>
      <c r="T305" s="3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2"/>
      <c r="P306" s="1"/>
      <c r="Q306" s="1"/>
      <c r="R306" s="1"/>
      <c r="S306" s="1"/>
      <c r="T306" s="3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2"/>
      <c r="P307" s="1"/>
      <c r="Q307" s="1"/>
      <c r="R307" s="1"/>
      <c r="S307" s="1"/>
      <c r="T307" s="3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2"/>
      <c r="P308" s="1"/>
      <c r="Q308" s="1"/>
      <c r="R308" s="1"/>
      <c r="S308" s="1"/>
      <c r="T308" s="3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2"/>
      <c r="P309" s="1"/>
      <c r="Q309" s="1"/>
      <c r="R309" s="1"/>
      <c r="S309" s="1"/>
      <c r="T309" s="3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2"/>
      <c r="P310" s="1"/>
      <c r="Q310" s="1"/>
      <c r="R310" s="1"/>
      <c r="S310" s="1"/>
      <c r="T310" s="3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2"/>
      <c r="P311" s="1"/>
      <c r="Q311" s="1"/>
      <c r="R311" s="1"/>
      <c r="S311" s="1"/>
      <c r="T311" s="3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2"/>
      <c r="P312" s="1"/>
      <c r="Q312" s="1"/>
      <c r="R312" s="1"/>
      <c r="S312" s="1"/>
      <c r="T312" s="3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2"/>
      <c r="P313" s="1"/>
      <c r="Q313" s="1"/>
      <c r="R313" s="1"/>
      <c r="S313" s="1"/>
      <c r="T313" s="3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2"/>
      <c r="P314" s="1"/>
      <c r="Q314" s="1"/>
      <c r="R314" s="1"/>
      <c r="S314" s="1"/>
      <c r="T314" s="3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2"/>
      <c r="P315" s="1"/>
      <c r="Q315" s="1"/>
      <c r="R315" s="1"/>
      <c r="S315" s="1"/>
      <c r="T315" s="3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2"/>
      <c r="P316" s="1"/>
      <c r="Q316" s="1"/>
      <c r="R316" s="1"/>
      <c r="S316" s="1"/>
      <c r="T316" s="3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2"/>
      <c r="P317" s="1"/>
      <c r="Q317" s="1"/>
      <c r="R317" s="1"/>
      <c r="S317" s="1"/>
      <c r="T317" s="3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2"/>
      <c r="P318" s="1"/>
      <c r="Q318" s="1"/>
      <c r="R318" s="1"/>
      <c r="S318" s="1"/>
      <c r="T318" s="3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2"/>
      <c r="P319" s="1"/>
      <c r="Q319" s="1"/>
      <c r="R319" s="1"/>
      <c r="S319" s="1"/>
      <c r="T319" s="3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2"/>
      <c r="P320" s="1"/>
      <c r="Q320" s="1"/>
      <c r="R320" s="1"/>
      <c r="S320" s="1"/>
      <c r="T320" s="3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2"/>
      <c r="P321" s="1"/>
      <c r="Q321" s="1"/>
      <c r="R321" s="1"/>
      <c r="S321" s="1"/>
      <c r="T321" s="3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2"/>
      <c r="P322" s="1"/>
      <c r="Q322" s="1"/>
      <c r="R322" s="1"/>
      <c r="S322" s="1"/>
      <c r="T322" s="3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2"/>
      <c r="P323" s="1"/>
      <c r="Q323" s="1"/>
      <c r="R323" s="1"/>
      <c r="S323" s="1"/>
      <c r="T323" s="3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2"/>
      <c r="P324" s="1"/>
      <c r="Q324" s="1"/>
      <c r="R324" s="1"/>
      <c r="S324" s="1"/>
      <c r="T324" s="3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2"/>
      <c r="P325" s="1"/>
      <c r="Q325" s="1"/>
      <c r="R325" s="1"/>
      <c r="S325" s="1"/>
      <c r="T325" s="3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2"/>
      <c r="P326" s="1"/>
      <c r="Q326" s="1"/>
      <c r="R326" s="1"/>
      <c r="S326" s="1"/>
      <c r="T326" s="3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2"/>
      <c r="P327" s="1"/>
      <c r="Q327" s="1"/>
      <c r="R327" s="1"/>
      <c r="S327" s="1"/>
      <c r="T327" s="3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2"/>
      <c r="P328" s="1"/>
      <c r="Q328" s="1"/>
      <c r="R328" s="1"/>
      <c r="S328" s="1"/>
      <c r="T328" s="3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2"/>
      <c r="P329" s="1"/>
      <c r="Q329" s="1"/>
      <c r="R329" s="1"/>
      <c r="S329" s="1"/>
      <c r="T329" s="3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2"/>
      <c r="P330" s="1"/>
      <c r="Q330" s="1"/>
      <c r="R330" s="1"/>
      <c r="S330" s="1"/>
      <c r="T330" s="3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2"/>
      <c r="P331" s="1"/>
      <c r="Q331" s="1"/>
      <c r="R331" s="1"/>
      <c r="S331" s="1"/>
      <c r="T331" s="3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2"/>
      <c r="P332" s="1"/>
      <c r="Q332" s="1"/>
      <c r="R332" s="1"/>
      <c r="S332" s="1"/>
      <c r="T332" s="3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2"/>
      <c r="P333" s="1"/>
      <c r="Q333" s="1"/>
      <c r="R333" s="1"/>
      <c r="S333" s="1"/>
      <c r="T333" s="3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2"/>
      <c r="P334" s="1"/>
      <c r="Q334" s="1"/>
      <c r="R334" s="1"/>
      <c r="S334" s="1"/>
      <c r="T334" s="3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2"/>
      <c r="P335" s="1"/>
      <c r="Q335" s="1"/>
      <c r="R335" s="1"/>
      <c r="S335" s="1"/>
      <c r="T335" s="3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2"/>
      <c r="P336" s="1"/>
      <c r="Q336" s="1"/>
      <c r="R336" s="1"/>
      <c r="S336" s="1"/>
      <c r="T336" s="3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2"/>
      <c r="P337" s="1"/>
      <c r="Q337" s="1"/>
      <c r="R337" s="1"/>
      <c r="S337" s="1"/>
      <c r="T337" s="3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2"/>
      <c r="P338" s="1"/>
      <c r="Q338" s="1"/>
      <c r="R338" s="1"/>
      <c r="S338" s="1"/>
      <c r="T338" s="3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2"/>
      <c r="P339" s="1"/>
      <c r="Q339" s="1"/>
      <c r="R339" s="1"/>
      <c r="S339" s="1"/>
      <c r="T339" s="3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2"/>
      <c r="P340" s="1"/>
      <c r="Q340" s="1"/>
      <c r="R340" s="1"/>
      <c r="S340" s="1"/>
      <c r="T340" s="3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2"/>
      <c r="P341" s="1"/>
      <c r="Q341" s="1"/>
      <c r="R341" s="1"/>
      <c r="S341" s="1"/>
      <c r="T341" s="3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2"/>
      <c r="P342" s="1"/>
      <c r="Q342" s="1"/>
      <c r="R342" s="1"/>
      <c r="S342" s="1"/>
      <c r="T342" s="3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2"/>
      <c r="P343" s="1"/>
      <c r="Q343" s="1"/>
      <c r="R343" s="1"/>
      <c r="S343" s="1"/>
      <c r="T343" s="3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2"/>
      <c r="P344" s="1"/>
      <c r="Q344" s="1"/>
      <c r="R344" s="1"/>
      <c r="S344" s="1"/>
      <c r="T344" s="3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2"/>
      <c r="P345" s="1"/>
      <c r="Q345" s="1"/>
      <c r="R345" s="1"/>
      <c r="S345" s="1"/>
      <c r="T345" s="3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2"/>
      <c r="P346" s="1"/>
      <c r="Q346" s="1"/>
      <c r="R346" s="1"/>
      <c r="S346" s="1"/>
      <c r="T346" s="3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2"/>
      <c r="P347" s="1"/>
      <c r="Q347" s="1"/>
      <c r="R347" s="1"/>
      <c r="S347" s="1"/>
      <c r="T347" s="3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2"/>
      <c r="P348" s="1"/>
      <c r="Q348" s="1"/>
      <c r="R348" s="1"/>
      <c r="S348" s="1"/>
      <c r="T348" s="3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2"/>
      <c r="P349" s="1"/>
      <c r="Q349" s="1"/>
      <c r="R349" s="1"/>
      <c r="S349" s="1"/>
      <c r="T349" s="3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2"/>
      <c r="P350" s="1"/>
      <c r="Q350" s="1"/>
      <c r="R350" s="1"/>
      <c r="S350" s="1"/>
      <c r="T350" s="3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2"/>
      <c r="P351" s="1"/>
      <c r="Q351" s="1"/>
      <c r="R351" s="1"/>
      <c r="S351" s="1"/>
      <c r="T351" s="3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2"/>
      <c r="P352" s="1"/>
      <c r="Q352" s="1"/>
      <c r="R352" s="1"/>
      <c r="S352" s="1"/>
      <c r="T352" s="3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2"/>
      <c r="P353" s="1"/>
      <c r="Q353" s="1"/>
      <c r="R353" s="1"/>
      <c r="S353" s="1"/>
      <c r="T353" s="3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2"/>
      <c r="P354" s="1"/>
      <c r="Q354" s="1"/>
      <c r="R354" s="1"/>
      <c r="S354" s="1"/>
      <c r="T354" s="3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2"/>
      <c r="P355" s="1"/>
      <c r="Q355" s="1"/>
      <c r="R355" s="1"/>
      <c r="S355" s="1"/>
      <c r="T355" s="3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2"/>
      <c r="P356" s="1"/>
      <c r="Q356" s="1"/>
      <c r="R356" s="1"/>
      <c r="S356" s="1"/>
      <c r="T356" s="3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2"/>
      <c r="P357" s="1"/>
      <c r="Q357" s="1"/>
      <c r="R357" s="1"/>
      <c r="S357" s="1"/>
      <c r="T357" s="3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2"/>
      <c r="P358" s="1"/>
      <c r="Q358" s="1"/>
      <c r="R358" s="1"/>
      <c r="S358" s="1"/>
      <c r="T358" s="3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2"/>
      <c r="P359" s="1"/>
      <c r="Q359" s="1"/>
      <c r="R359" s="1"/>
      <c r="S359" s="1"/>
      <c r="T359" s="3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2"/>
      <c r="P360" s="1"/>
      <c r="Q360" s="1"/>
      <c r="R360" s="1"/>
      <c r="S360" s="1"/>
      <c r="T360" s="3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2"/>
      <c r="P361" s="1"/>
      <c r="Q361" s="1"/>
      <c r="R361" s="1"/>
      <c r="S361" s="1"/>
      <c r="T361" s="3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2"/>
      <c r="P362" s="1"/>
      <c r="Q362" s="1"/>
      <c r="R362" s="1"/>
      <c r="S362" s="1"/>
      <c r="T362" s="3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2"/>
      <c r="P363" s="1"/>
      <c r="Q363" s="1"/>
      <c r="R363" s="1"/>
      <c r="S363" s="1"/>
      <c r="T363" s="3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2"/>
      <c r="P364" s="1"/>
      <c r="Q364" s="1"/>
      <c r="R364" s="1"/>
      <c r="S364" s="1"/>
      <c r="T364" s="3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2"/>
      <c r="P365" s="1"/>
      <c r="Q365" s="1"/>
      <c r="R365" s="1"/>
      <c r="S365" s="1"/>
      <c r="T365" s="3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2"/>
      <c r="P366" s="1"/>
      <c r="Q366" s="1"/>
      <c r="R366" s="1"/>
      <c r="S366" s="1"/>
      <c r="T366" s="3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2"/>
      <c r="P367" s="1"/>
      <c r="Q367" s="1"/>
      <c r="R367" s="1"/>
      <c r="S367" s="1"/>
      <c r="T367" s="3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2"/>
      <c r="P368" s="1"/>
      <c r="Q368" s="1"/>
      <c r="R368" s="1"/>
      <c r="S368" s="1"/>
      <c r="T368" s="3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2"/>
      <c r="P369" s="1"/>
      <c r="Q369" s="1"/>
      <c r="R369" s="1"/>
      <c r="S369" s="1"/>
      <c r="T369" s="3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2"/>
      <c r="P370" s="1"/>
      <c r="Q370" s="1"/>
      <c r="R370" s="1"/>
      <c r="S370" s="1"/>
      <c r="T370" s="3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2"/>
      <c r="P371" s="1"/>
      <c r="Q371" s="1"/>
      <c r="R371" s="1"/>
      <c r="S371" s="1"/>
      <c r="T371" s="3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2"/>
      <c r="P372" s="1"/>
      <c r="Q372" s="1"/>
      <c r="R372" s="1"/>
      <c r="S372" s="1"/>
      <c r="T372" s="3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2"/>
      <c r="P373" s="1"/>
      <c r="Q373" s="1"/>
      <c r="R373" s="1"/>
      <c r="S373" s="1"/>
      <c r="T373" s="3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2"/>
      <c r="P374" s="1"/>
      <c r="Q374" s="1"/>
      <c r="R374" s="1"/>
      <c r="S374" s="1"/>
      <c r="T374" s="3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2"/>
      <c r="P375" s="1"/>
      <c r="Q375" s="1"/>
      <c r="R375" s="1"/>
      <c r="S375" s="1"/>
      <c r="T375" s="3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2"/>
      <c r="P376" s="1"/>
      <c r="Q376" s="1"/>
      <c r="R376" s="1"/>
      <c r="S376" s="1"/>
      <c r="T376" s="3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2"/>
      <c r="P377" s="1"/>
      <c r="Q377" s="1"/>
      <c r="R377" s="1"/>
      <c r="S377" s="1"/>
      <c r="T377" s="3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2"/>
      <c r="P378" s="1"/>
      <c r="Q378" s="1"/>
      <c r="R378" s="1"/>
      <c r="S378" s="1"/>
      <c r="T378" s="3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2"/>
      <c r="P379" s="1"/>
      <c r="Q379" s="1"/>
      <c r="R379" s="1"/>
      <c r="S379" s="1"/>
      <c r="T379" s="3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2"/>
      <c r="P380" s="1"/>
      <c r="Q380" s="1"/>
      <c r="R380" s="1"/>
      <c r="S380" s="1"/>
      <c r="T380" s="3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2"/>
      <c r="P381" s="1"/>
      <c r="Q381" s="1"/>
      <c r="R381" s="1"/>
      <c r="S381" s="1"/>
      <c r="T381" s="3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2"/>
      <c r="P382" s="1"/>
      <c r="Q382" s="1"/>
      <c r="R382" s="1"/>
      <c r="S382" s="1"/>
      <c r="T382" s="3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2"/>
      <c r="P383" s="1"/>
      <c r="Q383" s="1"/>
      <c r="R383" s="1"/>
      <c r="S383" s="1"/>
      <c r="T383" s="3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2"/>
      <c r="P384" s="1"/>
      <c r="Q384" s="1"/>
      <c r="R384" s="1"/>
      <c r="S384" s="1"/>
      <c r="T384" s="3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2"/>
      <c r="P385" s="1"/>
      <c r="Q385" s="1"/>
      <c r="R385" s="1"/>
      <c r="S385" s="1"/>
      <c r="T385" s="3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2"/>
      <c r="P386" s="1"/>
      <c r="Q386" s="1"/>
      <c r="R386" s="1"/>
      <c r="S386" s="1"/>
      <c r="T386" s="3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2"/>
      <c r="P387" s="1"/>
      <c r="Q387" s="1"/>
      <c r="R387" s="1"/>
      <c r="S387" s="1"/>
      <c r="T387" s="3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2"/>
      <c r="P388" s="1"/>
      <c r="Q388" s="1"/>
      <c r="R388" s="1"/>
      <c r="S388" s="1"/>
      <c r="T388" s="3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2"/>
      <c r="P389" s="1"/>
      <c r="Q389" s="1"/>
      <c r="R389" s="1"/>
      <c r="S389" s="1"/>
      <c r="T389" s="3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2"/>
      <c r="P390" s="1"/>
      <c r="Q390" s="1"/>
      <c r="R390" s="1"/>
      <c r="S390" s="1"/>
      <c r="T390" s="3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2"/>
      <c r="P391" s="1"/>
      <c r="Q391" s="1"/>
      <c r="R391" s="1"/>
      <c r="S391" s="1"/>
      <c r="T391" s="3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2"/>
      <c r="P392" s="1"/>
      <c r="Q392" s="1"/>
      <c r="R392" s="1"/>
      <c r="S392" s="1"/>
      <c r="T392" s="3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2"/>
      <c r="P393" s="1"/>
      <c r="Q393" s="1"/>
      <c r="R393" s="1"/>
      <c r="S393" s="1"/>
      <c r="T393" s="3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2"/>
      <c r="P394" s="1"/>
      <c r="Q394" s="1"/>
      <c r="R394" s="1"/>
      <c r="S394" s="1"/>
      <c r="T394" s="3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2"/>
      <c r="P395" s="1"/>
      <c r="Q395" s="1"/>
      <c r="R395" s="1"/>
      <c r="S395" s="1"/>
      <c r="T395" s="3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2"/>
      <c r="P396" s="1"/>
      <c r="Q396" s="1"/>
      <c r="R396" s="1"/>
      <c r="S396" s="1"/>
      <c r="T396" s="3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2"/>
      <c r="P397" s="1"/>
      <c r="Q397" s="1"/>
      <c r="R397" s="1"/>
      <c r="S397" s="1"/>
      <c r="T397" s="3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2"/>
      <c r="P398" s="1"/>
      <c r="Q398" s="1"/>
      <c r="R398" s="1"/>
      <c r="S398" s="1"/>
      <c r="T398" s="3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2"/>
      <c r="P399" s="1"/>
      <c r="Q399" s="1"/>
      <c r="R399" s="1"/>
      <c r="S399" s="1"/>
      <c r="T399" s="3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2"/>
      <c r="P400" s="1"/>
      <c r="Q400" s="1"/>
      <c r="R400" s="1"/>
      <c r="S400" s="1"/>
      <c r="T400" s="3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2"/>
      <c r="P401" s="1"/>
      <c r="Q401" s="1"/>
      <c r="R401" s="1"/>
      <c r="S401" s="1"/>
      <c r="T401" s="3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2"/>
      <c r="P402" s="1"/>
      <c r="Q402" s="1"/>
      <c r="R402" s="1"/>
      <c r="S402" s="1"/>
      <c r="T402" s="3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2"/>
      <c r="P403" s="1"/>
      <c r="Q403" s="1"/>
      <c r="R403" s="1"/>
      <c r="S403" s="1"/>
      <c r="T403" s="3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2"/>
      <c r="P404" s="1"/>
      <c r="Q404" s="1"/>
      <c r="R404" s="1"/>
      <c r="S404" s="1"/>
      <c r="T404" s="3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2"/>
      <c r="P405" s="1"/>
      <c r="Q405" s="1"/>
      <c r="R405" s="1"/>
      <c r="S405" s="1"/>
      <c r="T405" s="3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2"/>
      <c r="P406" s="1"/>
      <c r="Q406" s="1"/>
      <c r="R406" s="1"/>
      <c r="S406" s="1"/>
      <c r="T406" s="3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2"/>
      <c r="P407" s="1"/>
      <c r="Q407" s="1"/>
      <c r="R407" s="1"/>
      <c r="S407" s="1"/>
      <c r="T407" s="3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2"/>
      <c r="P408" s="1"/>
      <c r="Q408" s="1"/>
      <c r="R408" s="1"/>
      <c r="S408" s="1"/>
      <c r="T408" s="3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2"/>
      <c r="P409" s="1"/>
      <c r="Q409" s="1"/>
      <c r="R409" s="1"/>
      <c r="S409" s="1"/>
      <c r="T409" s="3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2"/>
      <c r="P410" s="1"/>
      <c r="Q410" s="1"/>
      <c r="R410" s="1"/>
      <c r="S410" s="1"/>
      <c r="T410" s="3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2"/>
      <c r="P411" s="1"/>
      <c r="Q411" s="1"/>
      <c r="R411" s="1"/>
      <c r="S411" s="1"/>
      <c r="T411" s="3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2"/>
      <c r="P412" s="1"/>
      <c r="Q412" s="1"/>
      <c r="R412" s="1"/>
      <c r="S412" s="1"/>
      <c r="T412" s="3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2"/>
      <c r="P413" s="1"/>
      <c r="Q413" s="1"/>
      <c r="R413" s="1"/>
      <c r="S413" s="1"/>
      <c r="T413" s="3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2"/>
      <c r="P414" s="1"/>
      <c r="Q414" s="1"/>
      <c r="R414" s="1"/>
      <c r="S414" s="1"/>
      <c r="T414" s="3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2"/>
      <c r="P415" s="1"/>
      <c r="Q415" s="1"/>
      <c r="R415" s="1"/>
      <c r="S415" s="1"/>
      <c r="T415" s="3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2"/>
      <c r="P416" s="1"/>
      <c r="Q416" s="1"/>
      <c r="R416" s="1"/>
      <c r="S416" s="1"/>
      <c r="T416" s="3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2"/>
      <c r="P417" s="1"/>
      <c r="Q417" s="1"/>
      <c r="R417" s="1"/>
      <c r="S417" s="1"/>
      <c r="T417" s="3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2"/>
      <c r="P418" s="1"/>
      <c r="Q418" s="1"/>
      <c r="R418" s="1"/>
      <c r="S418" s="1"/>
      <c r="T418" s="3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2"/>
      <c r="P419" s="1"/>
      <c r="Q419" s="1"/>
      <c r="R419" s="1"/>
      <c r="S419" s="1"/>
      <c r="T419" s="3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2"/>
      <c r="P420" s="1"/>
      <c r="Q420" s="1"/>
      <c r="R420" s="1"/>
      <c r="S420" s="1"/>
      <c r="T420" s="3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2"/>
      <c r="P421" s="1"/>
      <c r="Q421" s="1"/>
      <c r="R421" s="1"/>
      <c r="S421" s="1"/>
      <c r="T421" s="3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2"/>
      <c r="P422" s="1"/>
      <c r="Q422" s="1"/>
      <c r="R422" s="1"/>
      <c r="S422" s="1"/>
      <c r="T422" s="3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2"/>
      <c r="P423" s="1"/>
      <c r="Q423" s="1"/>
      <c r="R423" s="1"/>
      <c r="S423" s="1"/>
      <c r="T423" s="3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2"/>
      <c r="P424" s="1"/>
      <c r="Q424" s="1"/>
      <c r="R424" s="1"/>
      <c r="S424" s="1"/>
      <c r="T424" s="3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2"/>
      <c r="P425" s="1"/>
      <c r="Q425" s="1"/>
      <c r="R425" s="1"/>
      <c r="S425" s="1"/>
      <c r="T425" s="3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2"/>
      <c r="P426" s="1"/>
      <c r="Q426" s="1"/>
      <c r="R426" s="1"/>
      <c r="S426" s="1"/>
      <c r="T426" s="3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2"/>
      <c r="P427" s="1"/>
      <c r="Q427" s="1"/>
      <c r="R427" s="1"/>
      <c r="S427" s="1"/>
      <c r="T427" s="3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2"/>
      <c r="P428" s="1"/>
      <c r="Q428" s="1"/>
      <c r="R428" s="1"/>
      <c r="S428" s="1"/>
      <c r="T428" s="3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2"/>
      <c r="P429" s="1"/>
      <c r="Q429" s="1"/>
      <c r="R429" s="1"/>
      <c r="S429" s="1"/>
      <c r="T429" s="3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2"/>
      <c r="P430" s="1"/>
      <c r="Q430" s="1"/>
      <c r="R430" s="1"/>
      <c r="S430" s="1"/>
      <c r="T430" s="3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2"/>
      <c r="P431" s="1"/>
      <c r="Q431" s="1"/>
      <c r="R431" s="1"/>
      <c r="S431" s="1"/>
      <c r="T431" s="3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2"/>
      <c r="P432" s="1"/>
      <c r="Q432" s="1"/>
      <c r="R432" s="1"/>
      <c r="S432" s="1"/>
      <c r="T432" s="3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2"/>
      <c r="P433" s="1"/>
      <c r="Q433" s="1"/>
      <c r="R433" s="1"/>
      <c r="S433" s="1"/>
      <c r="T433" s="3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2"/>
      <c r="P434" s="1"/>
      <c r="Q434" s="1"/>
      <c r="R434" s="1"/>
      <c r="S434" s="1"/>
      <c r="T434" s="3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2"/>
      <c r="P435" s="1"/>
      <c r="Q435" s="1"/>
      <c r="R435" s="1"/>
      <c r="S435" s="1"/>
      <c r="T435" s="3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2"/>
      <c r="P436" s="1"/>
      <c r="Q436" s="1"/>
      <c r="R436" s="1"/>
      <c r="S436" s="1"/>
      <c r="T436" s="3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2"/>
      <c r="P437" s="1"/>
      <c r="Q437" s="1"/>
      <c r="R437" s="1"/>
      <c r="S437" s="1"/>
      <c r="T437" s="3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2"/>
      <c r="P438" s="1"/>
      <c r="Q438" s="1"/>
      <c r="R438" s="1"/>
      <c r="S438" s="1"/>
      <c r="T438" s="3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2"/>
      <c r="P439" s="1"/>
      <c r="Q439" s="1"/>
      <c r="R439" s="1"/>
      <c r="S439" s="1"/>
      <c r="T439" s="3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2"/>
      <c r="P440" s="1"/>
      <c r="Q440" s="1"/>
      <c r="R440" s="1"/>
      <c r="S440" s="1"/>
      <c r="T440" s="3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2"/>
      <c r="P441" s="1"/>
      <c r="Q441" s="1"/>
      <c r="R441" s="1"/>
      <c r="S441" s="1"/>
      <c r="T441" s="3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2"/>
      <c r="P442" s="1"/>
      <c r="Q442" s="1"/>
      <c r="R442" s="1"/>
      <c r="S442" s="1"/>
      <c r="T442" s="3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2"/>
      <c r="P443" s="1"/>
      <c r="Q443" s="1"/>
      <c r="R443" s="1"/>
      <c r="S443" s="1"/>
      <c r="T443" s="3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2"/>
      <c r="P444" s="1"/>
      <c r="Q444" s="1"/>
      <c r="R444" s="1"/>
      <c r="S444" s="1"/>
      <c r="T444" s="3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2"/>
      <c r="P445" s="1"/>
      <c r="Q445" s="1"/>
      <c r="R445" s="1"/>
      <c r="S445" s="1"/>
      <c r="T445" s="3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2"/>
      <c r="P446" s="1"/>
      <c r="Q446" s="1"/>
      <c r="R446" s="1"/>
      <c r="S446" s="1"/>
      <c r="T446" s="3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2"/>
      <c r="P447" s="1"/>
      <c r="Q447" s="1"/>
      <c r="R447" s="1"/>
      <c r="S447" s="1"/>
      <c r="T447" s="3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2"/>
      <c r="P448" s="1"/>
      <c r="Q448" s="1"/>
      <c r="R448" s="1"/>
      <c r="S448" s="1"/>
      <c r="T448" s="3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2"/>
      <c r="P449" s="1"/>
      <c r="Q449" s="1"/>
      <c r="R449" s="1"/>
      <c r="S449" s="1"/>
      <c r="T449" s="3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2"/>
      <c r="P450" s="1"/>
      <c r="Q450" s="1"/>
      <c r="R450" s="1"/>
      <c r="S450" s="1"/>
      <c r="T450" s="3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2"/>
      <c r="P451" s="1"/>
      <c r="Q451" s="1"/>
      <c r="R451" s="1"/>
      <c r="S451" s="1"/>
      <c r="T451" s="3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2"/>
      <c r="P452" s="1"/>
      <c r="Q452" s="1"/>
      <c r="R452" s="1"/>
      <c r="S452" s="1"/>
      <c r="T452" s="3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2"/>
      <c r="P453" s="1"/>
      <c r="Q453" s="1"/>
      <c r="R453" s="1"/>
      <c r="S453" s="1"/>
      <c r="T453" s="3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2"/>
      <c r="P454" s="1"/>
      <c r="Q454" s="1"/>
      <c r="R454" s="1"/>
      <c r="S454" s="1"/>
      <c r="T454" s="3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2"/>
      <c r="P455" s="1"/>
      <c r="Q455" s="1"/>
      <c r="R455" s="1"/>
      <c r="S455" s="1"/>
      <c r="T455" s="3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2"/>
      <c r="P456" s="1"/>
      <c r="Q456" s="1"/>
      <c r="R456" s="1"/>
      <c r="S456" s="1"/>
      <c r="T456" s="3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2"/>
      <c r="P457" s="1"/>
      <c r="Q457" s="1"/>
      <c r="R457" s="1"/>
      <c r="S457" s="1"/>
      <c r="T457" s="3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2"/>
      <c r="P458" s="1"/>
      <c r="Q458" s="1"/>
      <c r="R458" s="1"/>
      <c r="S458" s="1"/>
      <c r="T458" s="3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2"/>
      <c r="P459" s="1"/>
      <c r="Q459" s="1"/>
      <c r="R459" s="1"/>
      <c r="S459" s="1"/>
      <c r="T459" s="3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2"/>
      <c r="P460" s="1"/>
      <c r="Q460" s="1"/>
      <c r="R460" s="1"/>
      <c r="S460" s="1"/>
      <c r="T460" s="3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2"/>
      <c r="P461" s="1"/>
      <c r="Q461" s="1"/>
      <c r="R461" s="1"/>
      <c r="S461" s="1"/>
      <c r="T461" s="3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2"/>
      <c r="P462" s="1"/>
      <c r="Q462" s="1"/>
      <c r="R462" s="1"/>
      <c r="S462" s="1"/>
      <c r="T462" s="3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2"/>
      <c r="P463" s="1"/>
      <c r="Q463" s="1"/>
      <c r="R463" s="1"/>
      <c r="S463" s="1"/>
      <c r="T463" s="3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2"/>
      <c r="P464" s="1"/>
      <c r="Q464" s="1"/>
      <c r="R464" s="1"/>
      <c r="S464" s="1"/>
      <c r="T464" s="3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2"/>
      <c r="P465" s="1"/>
      <c r="Q465" s="1"/>
      <c r="R465" s="1"/>
      <c r="S465" s="1"/>
      <c r="T465" s="3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2"/>
      <c r="P466" s="1"/>
      <c r="Q466" s="1"/>
      <c r="R466" s="1"/>
      <c r="S466" s="1"/>
      <c r="T466" s="3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2"/>
      <c r="P467" s="1"/>
      <c r="Q467" s="1"/>
      <c r="R467" s="1"/>
      <c r="S467" s="1"/>
      <c r="T467" s="3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2"/>
      <c r="P468" s="1"/>
      <c r="Q468" s="1"/>
      <c r="R468" s="1"/>
      <c r="S468" s="1"/>
      <c r="T468" s="3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2"/>
      <c r="P469" s="1"/>
      <c r="Q469" s="1"/>
      <c r="R469" s="1"/>
      <c r="S469" s="1"/>
      <c r="T469" s="3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2"/>
      <c r="P470" s="1"/>
      <c r="Q470" s="1"/>
      <c r="R470" s="1"/>
      <c r="S470" s="1"/>
      <c r="T470" s="3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2"/>
      <c r="P471" s="1"/>
      <c r="Q471" s="1"/>
      <c r="R471" s="1"/>
      <c r="S471" s="1"/>
      <c r="T471" s="3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2"/>
      <c r="P472" s="1"/>
      <c r="Q472" s="1"/>
      <c r="R472" s="1"/>
      <c r="S472" s="1"/>
      <c r="T472" s="3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2"/>
      <c r="P473" s="1"/>
      <c r="Q473" s="1"/>
      <c r="R473" s="1"/>
      <c r="S473" s="1"/>
      <c r="T473" s="3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2"/>
      <c r="P474" s="1"/>
      <c r="Q474" s="1"/>
      <c r="R474" s="1"/>
      <c r="S474" s="1"/>
      <c r="T474" s="3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2"/>
      <c r="P475" s="1"/>
      <c r="Q475" s="1"/>
      <c r="R475" s="1"/>
      <c r="S475" s="1"/>
      <c r="T475" s="3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2"/>
      <c r="P476" s="1"/>
      <c r="Q476" s="1"/>
      <c r="R476" s="1"/>
      <c r="S476" s="1"/>
      <c r="T476" s="3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2"/>
      <c r="P477" s="1"/>
      <c r="Q477" s="1"/>
      <c r="R477" s="1"/>
      <c r="S477" s="1"/>
      <c r="T477" s="3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2"/>
      <c r="P478" s="1"/>
      <c r="Q478" s="1"/>
      <c r="R478" s="1"/>
      <c r="S478" s="1"/>
      <c r="T478" s="3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2"/>
      <c r="P479" s="1"/>
      <c r="Q479" s="1"/>
      <c r="R479" s="1"/>
      <c r="S479" s="1"/>
      <c r="T479" s="3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2"/>
      <c r="P480" s="1"/>
      <c r="Q480" s="1"/>
      <c r="R480" s="1"/>
      <c r="S480" s="1"/>
      <c r="T480" s="3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2"/>
      <c r="P481" s="1"/>
      <c r="Q481" s="1"/>
      <c r="R481" s="1"/>
      <c r="S481" s="1"/>
      <c r="T481" s="3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2"/>
      <c r="P482" s="1"/>
      <c r="Q482" s="1"/>
      <c r="R482" s="1"/>
      <c r="S482" s="1"/>
      <c r="T482" s="3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2"/>
      <c r="P483" s="1"/>
      <c r="Q483" s="1"/>
      <c r="R483" s="1"/>
      <c r="S483" s="1"/>
      <c r="T483" s="3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2"/>
      <c r="P484" s="1"/>
      <c r="Q484" s="1"/>
      <c r="R484" s="1"/>
      <c r="S484" s="1"/>
      <c r="T484" s="3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2"/>
      <c r="P485" s="1"/>
      <c r="Q485" s="1"/>
      <c r="R485" s="1"/>
      <c r="S485" s="1"/>
      <c r="T485" s="3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2"/>
      <c r="P486" s="1"/>
      <c r="Q486" s="1"/>
      <c r="R486" s="1"/>
      <c r="S486" s="1"/>
      <c r="T486" s="3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2"/>
      <c r="P487" s="1"/>
      <c r="Q487" s="1"/>
      <c r="R487" s="1"/>
      <c r="S487" s="1"/>
      <c r="T487" s="3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2"/>
      <c r="P488" s="1"/>
      <c r="Q488" s="1"/>
      <c r="R488" s="1"/>
      <c r="S488" s="1"/>
      <c r="T488" s="3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2"/>
      <c r="P489" s="1"/>
      <c r="Q489" s="1"/>
      <c r="R489" s="1"/>
      <c r="S489" s="1"/>
      <c r="T489" s="3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2"/>
      <c r="P490" s="1"/>
      <c r="Q490" s="1"/>
      <c r="R490" s="1"/>
      <c r="S490" s="1"/>
      <c r="T490" s="3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2"/>
      <c r="P491" s="1"/>
      <c r="Q491" s="1"/>
      <c r="R491" s="1"/>
      <c r="S491" s="1"/>
      <c r="T491" s="3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2"/>
      <c r="P492" s="1"/>
      <c r="Q492" s="1"/>
      <c r="R492" s="1"/>
      <c r="S492" s="1"/>
      <c r="T492" s="3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2"/>
      <c r="P493" s="1"/>
      <c r="Q493" s="1"/>
      <c r="R493" s="1"/>
      <c r="S493" s="1"/>
      <c r="T493" s="3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2"/>
      <c r="P494" s="1"/>
      <c r="Q494" s="1"/>
      <c r="R494" s="1"/>
      <c r="S494" s="1"/>
      <c r="T494" s="3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2"/>
      <c r="P495" s="1"/>
      <c r="Q495" s="1"/>
      <c r="R495" s="1"/>
      <c r="S495" s="1"/>
      <c r="T495" s="3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2"/>
      <c r="P496" s="1"/>
      <c r="Q496" s="1"/>
      <c r="R496" s="1"/>
      <c r="S496" s="1"/>
      <c r="T496" s="3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2"/>
      <c r="P497" s="1"/>
      <c r="Q497" s="1"/>
      <c r="R497" s="1"/>
      <c r="S497" s="1"/>
      <c r="T497" s="3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2"/>
      <c r="P498" s="1"/>
      <c r="Q498" s="1"/>
      <c r="R498" s="1"/>
      <c r="S498" s="1"/>
      <c r="T498" s="3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2"/>
      <c r="P499" s="1"/>
      <c r="Q499" s="1"/>
      <c r="R499" s="1"/>
      <c r="S499" s="1"/>
      <c r="T499" s="3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2"/>
      <c r="P500" s="1"/>
      <c r="Q500" s="1"/>
      <c r="R500" s="1"/>
      <c r="S500" s="1"/>
      <c r="T500" s="3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2"/>
      <c r="P501" s="1"/>
      <c r="Q501" s="1"/>
      <c r="R501" s="1"/>
      <c r="S501" s="1"/>
      <c r="T501" s="3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2"/>
      <c r="P502" s="1"/>
      <c r="Q502" s="1"/>
      <c r="R502" s="1"/>
      <c r="S502" s="1"/>
      <c r="T502" s="3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2"/>
      <c r="P503" s="1"/>
      <c r="Q503" s="1"/>
      <c r="R503" s="1"/>
      <c r="S503" s="1"/>
      <c r="T503" s="3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2"/>
      <c r="P504" s="1"/>
      <c r="Q504" s="1"/>
      <c r="R504" s="1"/>
      <c r="S504" s="1"/>
      <c r="T504" s="3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2"/>
      <c r="P505" s="1"/>
      <c r="Q505" s="1"/>
      <c r="R505" s="1"/>
      <c r="S505" s="1"/>
      <c r="T505" s="3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2"/>
      <c r="P506" s="1"/>
      <c r="Q506" s="1"/>
      <c r="R506" s="1"/>
      <c r="S506" s="1"/>
      <c r="T506" s="3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2"/>
      <c r="P507" s="1"/>
      <c r="Q507" s="1"/>
      <c r="R507" s="1"/>
      <c r="S507" s="1"/>
      <c r="T507" s="3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2"/>
      <c r="P508" s="1"/>
      <c r="Q508" s="1"/>
      <c r="R508" s="1"/>
      <c r="S508" s="1"/>
      <c r="T508" s="3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2"/>
      <c r="P509" s="1"/>
      <c r="Q509" s="1"/>
      <c r="R509" s="1"/>
      <c r="S509" s="1"/>
      <c r="T509" s="3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2"/>
      <c r="P510" s="1"/>
      <c r="Q510" s="1"/>
      <c r="R510" s="1"/>
      <c r="S510" s="1"/>
      <c r="T510" s="3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2"/>
      <c r="P511" s="1"/>
      <c r="Q511" s="1"/>
      <c r="R511" s="1"/>
      <c r="S511" s="1"/>
      <c r="T511" s="3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2"/>
      <c r="P512" s="1"/>
      <c r="Q512" s="1"/>
      <c r="R512" s="1"/>
      <c r="S512" s="1"/>
      <c r="T512" s="3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2"/>
      <c r="P513" s="1"/>
      <c r="Q513" s="1"/>
      <c r="R513" s="1"/>
      <c r="S513" s="1"/>
      <c r="T513" s="3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2"/>
      <c r="P514" s="1"/>
      <c r="Q514" s="1"/>
      <c r="R514" s="1"/>
      <c r="S514" s="1"/>
      <c r="T514" s="3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2"/>
      <c r="P515" s="1"/>
      <c r="Q515" s="1"/>
      <c r="R515" s="1"/>
      <c r="S515" s="1"/>
      <c r="T515" s="3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2"/>
      <c r="P516" s="1"/>
      <c r="Q516" s="1"/>
      <c r="R516" s="1"/>
      <c r="S516" s="1"/>
      <c r="T516" s="3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2"/>
      <c r="P517" s="1"/>
      <c r="Q517" s="1"/>
      <c r="R517" s="1"/>
      <c r="S517" s="1"/>
      <c r="T517" s="3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2"/>
      <c r="P518" s="1"/>
      <c r="Q518" s="1"/>
      <c r="R518" s="1"/>
      <c r="S518" s="1"/>
      <c r="T518" s="3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2"/>
      <c r="P519" s="1"/>
      <c r="Q519" s="1"/>
      <c r="R519" s="1"/>
      <c r="S519" s="1"/>
      <c r="T519" s="3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2"/>
      <c r="P520" s="1"/>
      <c r="Q520" s="1"/>
      <c r="R520" s="1"/>
      <c r="S520" s="1"/>
      <c r="T520" s="3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2"/>
      <c r="P521" s="1"/>
      <c r="Q521" s="1"/>
      <c r="R521" s="1"/>
      <c r="S521" s="1"/>
      <c r="T521" s="3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2"/>
      <c r="P522" s="1"/>
      <c r="Q522" s="1"/>
      <c r="R522" s="1"/>
      <c r="S522" s="1"/>
      <c r="T522" s="3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2"/>
      <c r="P523" s="1"/>
      <c r="Q523" s="1"/>
      <c r="R523" s="1"/>
      <c r="S523" s="1"/>
      <c r="T523" s="3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2"/>
      <c r="P524" s="1"/>
      <c r="Q524" s="1"/>
      <c r="R524" s="1"/>
      <c r="S524" s="1"/>
      <c r="T524" s="3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2"/>
      <c r="P525" s="1"/>
      <c r="Q525" s="1"/>
      <c r="R525" s="1"/>
      <c r="S525" s="1"/>
      <c r="T525" s="3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2"/>
      <c r="P526" s="1"/>
      <c r="Q526" s="1"/>
      <c r="R526" s="1"/>
      <c r="S526" s="1"/>
      <c r="T526" s="3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2"/>
      <c r="P527" s="1"/>
      <c r="Q527" s="1"/>
      <c r="R527" s="1"/>
      <c r="S527" s="1"/>
      <c r="T527" s="3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2"/>
      <c r="P528" s="1"/>
      <c r="Q528" s="1"/>
      <c r="R528" s="1"/>
      <c r="S528" s="1"/>
      <c r="T528" s="3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2"/>
      <c r="P529" s="1"/>
      <c r="Q529" s="1"/>
      <c r="R529" s="1"/>
      <c r="S529" s="1"/>
      <c r="T529" s="3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2"/>
      <c r="P530" s="1"/>
      <c r="Q530" s="1"/>
      <c r="R530" s="1"/>
      <c r="S530" s="1"/>
      <c r="T530" s="3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2"/>
      <c r="P531" s="1"/>
      <c r="Q531" s="1"/>
      <c r="R531" s="1"/>
      <c r="S531" s="1"/>
      <c r="T531" s="3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2"/>
      <c r="P532" s="1"/>
      <c r="Q532" s="1"/>
      <c r="R532" s="1"/>
      <c r="S532" s="1"/>
      <c r="T532" s="3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2"/>
      <c r="P533" s="1"/>
      <c r="Q533" s="1"/>
      <c r="R533" s="1"/>
      <c r="S533" s="1"/>
      <c r="T533" s="3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2"/>
      <c r="P534" s="1"/>
      <c r="Q534" s="1"/>
      <c r="R534" s="1"/>
      <c r="S534" s="1"/>
      <c r="T534" s="3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2"/>
      <c r="P535" s="1"/>
      <c r="Q535" s="1"/>
      <c r="R535" s="1"/>
      <c r="S535" s="1"/>
      <c r="T535" s="3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2"/>
      <c r="P536" s="1"/>
      <c r="Q536" s="1"/>
      <c r="R536" s="1"/>
      <c r="S536" s="1"/>
      <c r="T536" s="3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2"/>
      <c r="P537" s="1"/>
      <c r="Q537" s="1"/>
      <c r="R537" s="1"/>
      <c r="S537" s="1"/>
      <c r="T537" s="3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2"/>
      <c r="P538" s="1"/>
      <c r="Q538" s="1"/>
      <c r="R538" s="1"/>
      <c r="S538" s="1"/>
      <c r="T538" s="3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2"/>
      <c r="P539" s="1"/>
      <c r="Q539" s="1"/>
      <c r="R539" s="1"/>
      <c r="S539" s="1"/>
      <c r="T539" s="3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2"/>
      <c r="P540" s="1"/>
      <c r="Q540" s="1"/>
      <c r="R540" s="1"/>
      <c r="S540" s="1"/>
      <c r="T540" s="3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2"/>
      <c r="P541" s="1"/>
      <c r="Q541" s="1"/>
      <c r="R541" s="1"/>
      <c r="S541" s="1"/>
      <c r="T541" s="3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2"/>
      <c r="P542" s="1"/>
      <c r="Q542" s="1"/>
      <c r="R542" s="1"/>
      <c r="S542" s="1"/>
      <c r="T542" s="3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2"/>
      <c r="P543" s="1"/>
      <c r="Q543" s="1"/>
      <c r="R543" s="1"/>
      <c r="S543" s="1"/>
      <c r="T543" s="3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2"/>
      <c r="P544" s="1"/>
      <c r="Q544" s="1"/>
      <c r="R544" s="1"/>
      <c r="S544" s="1"/>
      <c r="T544" s="3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2"/>
      <c r="P545" s="1"/>
      <c r="Q545" s="1"/>
      <c r="R545" s="1"/>
      <c r="S545" s="1"/>
      <c r="T545" s="3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2"/>
      <c r="P546" s="1"/>
      <c r="Q546" s="1"/>
      <c r="R546" s="1"/>
      <c r="S546" s="1"/>
      <c r="T546" s="3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2"/>
      <c r="P547" s="1"/>
      <c r="Q547" s="1"/>
      <c r="R547" s="1"/>
      <c r="S547" s="1"/>
      <c r="T547" s="3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2"/>
      <c r="P548" s="1"/>
      <c r="Q548" s="1"/>
      <c r="R548" s="1"/>
      <c r="S548" s="1"/>
      <c r="T548" s="3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2"/>
      <c r="P549" s="1"/>
      <c r="Q549" s="1"/>
      <c r="R549" s="1"/>
      <c r="S549" s="1"/>
      <c r="T549" s="3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2"/>
      <c r="P550" s="1"/>
      <c r="Q550" s="1"/>
      <c r="R550" s="1"/>
      <c r="S550" s="1"/>
      <c r="T550" s="3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2"/>
      <c r="P551" s="1"/>
      <c r="Q551" s="1"/>
      <c r="R551" s="1"/>
      <c r="S551" s="1"/>
      <c r="T551" s="3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2"/>
      <c r="P552" s="1"/>
      <c r="Q552" s="1"/>
      <c r="R552" s="1"/>
      <c r="S552" s="1"/>
      <c r="T552" s="3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2"/>
      <c r="P553" s="1"/>
      <c r="Q553" s="1"/>
      <c r="R553" s="1"/>
      <c r="S553" s="1"/>
      <c r="T553" s="3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2"/>
      <c r="P554" s="1"/>
      <c r="Q554" s="1"/>
      <c r="R554" s="1"/>
      <c r="S554" s="1"/>
      <c r="T554" s="3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2"/>
      <c r="P555" s="1"/>
      <c r="Q555" s="1"/>
      <c r="R555" s="1"/>
      <c r="S555" s="1"/>
      <c r="T555" s="3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2"/>
      <c r="P556" s="1"/>
      <c r="Q556" s="1"/>
      <c r="R556" s="1"/>
      <c r="S556" s="1"/>
      <c r="T556" s="3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2"/>
      <c r="P557" s="1"/>
      <c r="Q557" s="1"/>
      <c r="R557" s="1"/>
      <c r="S557" s="1"/>
      <c r="T557" s="3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2"/>
      <c r="P558" s="1"/>
      <c r="Q558" s="1"/>
      <c r="R558" s="1"/>
      <c r="S558" s="1"/>
      <c r="T558" s="3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2"/>
      <c r="P559" s="1"/>
      <c r="Q559" s="1"/>
      <c r="R559" s="1"/>
      <c r="S559" s="1"/>
      <c r="T559" s="3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2"/>
      <c r="P560" s="1"/>
      <c r="Q560" s="1"/>
      <c r="R560" s="1"/>
      <c r="S560" s="1"/>
      <c r="T560" s="3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2"/>
      <c r="P561" s="1"/>
      <c r="Q561" s="1"/>
      <c r="R561" s="1"/>
      <c r="S561" s="1"/>
      <c r="T561" s="3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2"/>
      <c r="P562" s="1"/>
      <c r="Q562" s="1"/>
      <c r="R562" s="1"/>
      <c r="S562" s="1"/>
      <c r="T562" s="3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2"/>
      <c r="P563" s="1"/>
      <c r="Q563" s="1"/>
      <c r="R563" s="1"/>
      <c r="S563" s="1"/>
      <c r="T563" s="3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2"/>
      <c r="P564" s="1"/>
      <c r="Q564" s="1"/>
      <c r="R564" s="1"/>
      <c r="S564" s="1"/>
      <c r="T564" s="3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2"/>
      <c r="P565" s="1"/>
      <c r="Q565" s="1"/>
      <c r="R565" s="1"/>
      <c r="S565" s="1"/>
      <c r="T565" s="3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2"/>
      <c r="P566" s="1"/>
      <c r="Q566" s="1"/>
      <c r="R566" s="1"/>
      <c r="S566" s="1"/>
      <c r="T566" s="3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2"/>
      <c r="P567" s="1"/>
      <c r="Q567" s="1"/>
      <c r="R567" s="1"/>
      <c r="S567" s="1"/>
      <c r="T567" s="3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2"/>
      <c r="P568" s="1"/>
      <c r="Q568" s="1"/>
      <c r="R568" s="1"/>
      <c r="S568" s="1"/>
      <c r="T568" s="3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2"/>
      <c r="P569" s="1"/>
      <c r="Q569" s="1"/>
      <c r="R569" s="1"/>
      <c r="S569" s="1"/>
      <c r="T569" s="3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2"/>
      <c r="P570" s="1"/>
      <c r="Q570" s="1"/>
      <c r="R570" s="1"/>
      <c r="S570" s="1"/>
      <c r="T570" s="3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2"/>
      <c r="P571" s="1"/>
      <c r="Q571" s="1"/>
      <c r="R571" s="1"/>
      <c r="S571" s="1"/>
      <c r="T571" s="3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2"/>
      <c r="P572" s="1"/>
      <c r="Q572" s="1"/>
      <c r="R572" s="1"/>
      <c r="S572" s="1"/>
      <c r="T572" s="3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2"/>
      <c r="P573" s="1"/>
      <c r="Q573" s="1"/>
      <c r="R573" s="1"/>
      <c r="S573" s="1"/>
      <c r="T573" s="3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2"/>
      <c r="P574" s="1"/>
      <c r="Q574" s="1"/>
      <c r="R574" s="1"/>
      <c r="S574" s="1"/>
      <c r="T574" s="3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2"/>
      <c r="P575" s="1"/>
      <c r="Q575" s="1"/>
      <c r="R575" s="1"/>
      <c r="S575" s="1"/>
      <c r="T575" s="3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2"/>
      <c r="P576" s="1"/>
      <c r="Q576" s="1"/>
      <c r="R576" s="1"/>
      <c r="S576" s="1"/>
      <c r="T576" s="3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2"/>
      <c r="P577" s="1"/>
      <c r="Q577" s="1"/>
      <c r="R577" s="1"/>
      <c r="S577" s="1"/>
      <c r="T577" s="3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2"/>
      <c r="P578" s="1"/>
      <c r="Q578" s="1"/>
      <c r="R578" s="1"/>
      <c r="S578" s="1"/>
      <c r="T578" s="3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2"/>
      <c r="P579" s="1"/>
      <c r="Q579" s="1"/>
      <c r="R579" s="1"/>
      <c r="S579" s="1"/>
      <c r="T579" s="3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2"/>
      <c r="P580" s="1"/>
      <c r="Q580" s="1"/>
      <c r="R580" s="1"/>
      <c r="S580" s="1"/>
      <c r="T580" s="3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2"/>
      <c r="P581" s="1"/>
      <c r="Q581" s="1"/>
      <c r="R581" s="1"/>
      <c r="S581" s="1"/>
      <c r="T581" s="3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2"/>
      <c r="P582" s="1"/>
      <c r="Q582" s="1"/>
      <c r="R582" s="1"/>
      <c r="S582" s="1"/>
      <c r="T582" s="3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2"/>
      <c r="P583" s="1"/>
      <c r="Q583" s="1"/>
      <c r="R583" s="1"/>
      <c r="S583" s="1"/>
      <c r="T583" s="3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2"/>
      <c r="P584" s="1"/>
      <c r="Q584" s="1"/>
      <c r="R584" s="1"/>
      <c r="S584" s="1"/>
      <c r="T584" s="3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2"/>
      <c r="P585" s="1"/>
      <c r="Q585" s="1"/>
      <c r="R585" s="1"/>
      <c r="S585" s="1"/>
      <c r="T585" s="3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2"/>
      <c r="P586" s="1"/>
      <c r="Q586" s="1"/>
      <c r="R586" s="1"/>
      <c r="S586" s="1"/>
      <c r="T586" s="3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2"/>
      <c r="P587" s="1"/>
      <c r="Q587" s="1"/>
      <c r="R587" s="1"/>
      <c r="S587" s="1"/>
      <c r="T587" s="3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2"/>
      <c r="P588" s="1"/>
      <c r="Q588" s="1"/>
      <c r="R588" s="1"/>
      <c r="S588" s="1"/>
      <c r="T588" s="3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2"/>
      <c r="P589" s="1"/>
      <c r="Q589" s="1"/>
      <c r="R589" s="1"/>
      <c r="S589" s="1"/>
      <c r="T589" s="3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2"/>
      <c r="P590" s="1"/>
      <c r="Q590" s="1"/>
      <c r="R590" s="1"/>
      <c r="S590" s="1"/>
      <c r="T590" s="3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2"/>
      <c r="P591" s="1"/>
      <c r="Q591" s="1"/>
      <c r="R591" s="1"/>
      <c r="S591" s="1"/>
      <c r="T591" s="3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2"/>
      <c r="P592" s="1"/>
      <c r="Q592" s="1"/>
      <c r="R592" s="1"/>
      <c r="S592" s="1"/>
      <c r="T592" s="3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2"/>
      <c r="P593" s="1"/>
      <c r="Q593" s="1"/>
      <c r="R593" s="1"/>
      <c r="S593" s="1"/>
      <c r="T593" s="3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2"/>
      <c r="P594" s="1"/>
      <c r="Q594" s="1"/>
      <c r="R594" s="1"/>
      <c r="S594" s="1"/>
      <c r="T594" s="3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2"/>
      <c r="P595" s="1"/>
      <c r="Q595" s="1"/>
      <c r="R595" s="1"/>
      <c r="S595" s="1"/>
      <c r="T595" s="3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2"/>
      <c r="P596" s="1"/>
      <c r="Q596" s="1"/>
      <c r="R596" s="1"/>
      <c r="S596" s="1"/>
      <c r="T596" s="3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2"/>
      <c r="P597" s="1"/>
      <c r="Q597" s="1"/>
      <c r="R597" s="1"/>
      <c r="S597" s="1"/>
      <c r="T597" s="3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2"/>
      <c r="P598" s="1"/>
      <c r="Q598" s="1"/>
      <c r="R598" s="1"/>
      <c r="S598" s="1"/>
      <c r="T598" s="3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2"/>
      <c r="P599" s="1"/>
      <c r="Q599" s="1"/>
      <c r="R599" s="1"/>
      <c r="S599" s="1"/>
      <c r="T599" s="3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2"/>
      <c r="P600" s="1"/>
      <c r="Q600" s="1"/>
      <c r="R600" s="1"/>
      <c r="S600" s="1"/>
      <c r="T600" s="3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2"/>
      <c r="P601" s="1"/>
      <c r="Q601" s="1"/>
      <c r="R601" s="1"/>
      <c r="S601" s="1"/>
      <c r="T601" s="3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2"/>
      <c r="P602" s="1"/>
      <c r="Q602" s="1"/>
      <c r="R602" s="1"/>
      <c r="S602" s="1"/>
      <c r="T602" s="3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2"/>
      <c r="P603" s="1"/>
      <c r="Q603" s="1"/>
      <c r="R603" s="1"/>
      <c r="S603" s="1"/>
      <c r="T603" s="3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2"/>
      <c r="P604" s="1"/>
      <c r="Q604" s="1"/>
      <c r="R604" s="1"/>
      <c r="S604" s="1"/>
      <c r="T604" s="3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2"/>
      <c r="P605" s="1"/>
      <c r="Q605" s="1"/>
      <c r="R605" s="1"/>
      <c r="S605" s="1"/>
      <c r="T605" s="3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2"/>
      <c r="P606" s="1"/>
      <c r="Q606" s="1"/>
      <c r="R606" s="1"/>
      <c r="S606" s="1"/>
      <c r="T606" s="3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2"/>
      <c r="P607" s="1"/>
      <c r="Q607" s="1"/>
      <c r="R607" s="1"/>
      <c r="S607" s="1"/>
      <c r="T607" s="3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2"/>
      <c r="P608" s="1"/>
      <c r="Q608" s="1"/>
      <c r="R608" s="1"/>
      <c r="S608" s="1"/>
      <c r="T608" s="3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2"/>
      <c r="P609" s="1"/>
      <c r="Q609" s="1"/>
      <c r="R609" s="1"/>
      <c r="S609" s="1"/>
      <c r="T609" s="3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2"/>
      <c r="P610" s="1"/>
      <c r="Q610" s="1"/>
      <c r="R610" s="1"/>
      <c r="S610" s="1"/>
      <c r="T610" s="3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2"/>
      <c r="P611" s="1"/>
      <c r="Q611" s="1"/>
      <c r="R611" s="1"/>
      <c r="S611" s="1"/>
      <c r="T611" s="3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2"/>
      <c r="P612" s="1"/>
      <c r="Q612" s="1"/>
      <c r="R612" s="1"/>
      <c r="S612" s="1"/>
      <c r="T612" s="3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2"/>
      <c r="P613" s="1"/>
      <c r="Q613" s="1"/>
      <c r="R613" s="1"/>
      <c r="S613" s="1"/>
      <c r="T613" s="3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2"/>
      <c r="P614" s="1"/>
      <c r="Q614" s="1"/>
      <c r="R614" s="1"/>
      <c r="S614" s="1"/>
      <c r="T614" s="3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2"/>
      <c r="P615" s="1"/>
      <c r="Q615" s="1"/>
      <c r="R615" s="1"/>
      <c r="S615" s="1"/>
      <c r="T615" s="3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2"/>
      <c r="P616" s="1"/>
      <c r="Q616" s="1"/>
      <c r="R616" s="1"/>
      <c r="S616" s="1"/>
      <c r="T616" s="3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2"/>
      <c r="P617" s="1"/>
      <c r="Q617" s="1"/>
      <c r="R617" s="1"/>
      <c r="S617" s="1"/>
      <c r="T617" s="3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2"/>
      <c r="P618" s="1"/>
      <c r="Q618" s="1"/>
      <c r="R618" s="1"/>
      <c r="S618" s="1"/>
      <c r="T618" s="3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2"/>
      <c r="P619" s="1"/>
      <c r="Q619" s="1"/>
      <c r="R619" s="1"/>
      <c r="S619" s="1"/>
      <c r="T619" s="3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2"/>
      <c r="P620" s="1"/>
      <c r="Q620" s="1"/>
      <c r="R620" s="1"/>
      <c r="S620" s="1"/>
      <c r="T620" s="3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2"/>
      <c r="P621" s="1"/>
      <c r="Q621" s="1"/>
      <c r="R621" s="1"/>
      <c r="S621" s="1"/>
      <c r="T621" s="3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2"/>
      <c r="P622" s="1"/>
      <c r="Q622" s="1"/>
      <c r="R622" s="1"/>
      <c r="S622" s="1"/>
      <c r="T622" s="3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2"/>
      <c r="P623" s="1"/>
      <c r="Q623" s="1"/>
      <c r="R623" s="1"/>
      <c r="S623" s="1"/>
      <c r="T623" s="3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2"/>
      <c r="P624" s="1"/>
      <c r="Q624" s="1"/>
      <c r="R624" s="1"/>
      <c r="S624" s="1"/>
      <c r="T624" s="3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2"/>
      <c r="P625" s="1"/>
      <c r="Q625" s="1"/>
      <c r="R625" s="1"/>
      <c r="S625" s="1"/>
      <c r="T625" s="3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2"/>
      <c r="P626" s="1"/>
      <c r="Q626" s="1"/>
      <c r="R626" s="1"/>
      <c r="S626" s="1"/>
      <c r="T626" s="3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2"/>
      <c r="P627" s="1"/>
      <c r="Q627" s="1"/>
      <c r="R627" s="1"/>
      <c r="S627" s="1"/>
      <c r="T627" s="3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2"/>
      <c r="P628" s="1"/>
      <c r="Q628" s="1"/>
      <c r="R628" s="1"/>
      <c r="S628" s="1"/>
      <c r="T628" s="3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2"/>
      <c r="P629" s="1"/>
      <c r="Q629" s="1"/>
      <c r="R629" s="1"/>
      <c r="S629" s="1"/>
      <c r="T629" s="3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2"/>
      <c r="P630" s="1"/>
      <c r="Q630" s="1"/>
      <c r="R630" s="1"/>
      <c r="S630" s="1"/>
      <c r="T630" s="3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2"/>
      <c r="P631" s="1"/>
      <c r="Q631" s="1"/>
      <c r="R631" s="1"/>
      <c r="S631" s="1"/>
      <c r="T631" s="3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2"/>
      <c r="P632" s="1"/>
      <c r="Q632" s="1"/>
      <c r="R632" s="1"/>
      <c r="S632" s="1"/>
      <c r="T632" s="3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2"/>
      <c r="P633" s="1"/>
      <c r="Q633" s="1"/>
      <c r="R633" s="1"/>
      <c r="S633" s="1"/>
      <c r="T633" s="3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2"/>
      <c r="P634" s="1"/>
      <c r="Q634" s="1"/>
      <c r="R634" s="1"/>
      <c r="S634" s="1"/>
      <c r="T634" s="3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2"/>
      <c r="P635" s="1"/>
      <c r="Q635" s="1"/>
      <c r="R635" s="1"/>
      <c r="S635" s="1"/>
      <c r="T635" s="3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2"/>
      <c r="P636" s="1"/>
      <c r="Q636" s="1"/>
      <c r="R636" s="1"/>
      <c r="S636" s="1"/>
      <c r="T636" s="3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2"/>
      <c r="P637" s="1"/>
      <c r="Q637" s="1"/>
      <c r="R637" s="1"/>
      <c r="S637" s="1"/>
      <c r="T637" s="3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2"/>
      <c r="P638" s="1"/>
      <c r="Q638" s="1"/>
      <c r="R638" s="1"/>
      <c r="S638" s="1"/>
      <c r="T638" s="3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2"/>
      <c r="P639" s="1"/>
      <c r="Q639" s="1"/>
      <c r="R639" s="1"/>
      <c r="S639" s="1"/>
      <c r="T639" s="3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2"/>
      <c r="P640" s="1"/>
      <c r="Q640" s="1"/>
      <c r="R640" s="1"/>
      <c r="S640" s="1"/>
      <c r="T640" s="3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2"/>
      <c r="P641" s="1"/>
      <c r="Q641" s="1"/>
      <c r="R641" s="1"/>
      <c r="S641" s="1"/>
      <c r="T641" s="3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2"/>
      <c r="P642" s="1"/>
      <c r="Q642" s="1"/>
      <c r="R642" s="1"/>
      <c r="S642" s="1"/>
      <c r="T642" s="3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2"/>
      <c r="P643" s="1"/>
      <c r="Q643" s="1"/>
      <c r="R643" s="1"/>
      <c r="S643" s="1"/>
      <c r="T643" s="3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2"/>
      <c r="P644" s="1"/>
      <c r="Q644" s="1"/>
      <c r="R644" s="1"/>
      <c r="S644" s="1"/>
      <c r="T644" s="3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2"/>
      <c r="P645" s="1"/>
      <c r="Q645" s="1"/>
      <c r="R645" s="1"/>
      <c r="S645" s="1"/>
      <c r="T645" s="3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2"/>
      <c r="P646" s="1"/>
      <c r="Q646" s="1"/>
      <c r="R646" s="1"/>
      <c r="S646" s="1"/>
      <c r="T646" s="3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2"/>
      <c r="P647" s="1"/>
      <c r="Q647" s="1"/>
      <c r="R647" s="1"/>
      <c r="S647" s="1"/>
      <c r="T647" s="3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2"/>
      <c r="P648" s="1"/>
      <c r="Q648" s="1"/>
      <c r="R648" s="1"/>
      <c r="S648" s="1"/>
      <c r="T648" s="3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2"/>
      <c r="P649" s="1"/>
      <c r="Q649" s="1"/>
      <c r="R649" s="1"/>
      <c r="S649" s="1"/>
      <c r="T649" s="3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2"/>
      <c r="P650" s="1"/>
      <c r="Q650" s="1"/>
      <c r="R650" s="1"/>
      <c r="S650" s="1"/>
      <c r="T650" s="3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2"/>
      <c r="P651" s="1"/>
      <c r="Q651" s="1"/>
      <c r="R651" s="1"/>
      <c r="S651" s="1"/>
      <c r="T651" s="3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2"/>
      <c r="P652" s="1"/>
      <c r="Q652" s="1"/>
      <c r="R652" s="1"/>
      <c r="S652" s="1"/>
      <c r="T652" s="3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2"/>
      <c r="P653" s="1"/>
      <c r="Q653" s="1"/>
      <c r="R653" s="1"/>
      <c r="S653" s="1"/>
      <c r="T653" s="3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2"/>
      <c r="P654" s="1"/>
      <c r="Q654" s="1"/>
      <c r="R654" s="1"/>
      <c r="S654" s="1"/>
      <c r="T654" s="3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2"/>
      <c r="P655" s="1"/>
      <c r="Q655" s="1"/>
      <c r="R655" s="1"/>
      <c r="S655" s="1"/>
      <c r="T655" s="3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2"/>
      <c r="P656" s="1"/>
      <c r="Q656" s="1"/>
      <c r="R656" s="1"/>
      <c r="S656" s="1"/>
      <c r="T656" s="3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2"/>
      <c r="P657" s="1"/>
      <c r="Q657" s="1"/>
      <c r="R657" s="1"/>
      <c r="S657" s="1"/>
      <c r="T657" s="3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2"/>
      <c r="P658" s="1"/>
      <c r="Q658" s="1"/>
      <c r="R658" s="1"/>
      <c r="S658" s="1"/>
      <c r="T658" s="3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2"/>
      <c r="P659" s="1"/>
      <c r="Q659" s="1"/>
      <c r="R659" s="1"/>
      <c r="S659" s="1"/>
      <c r="T659" s="3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2"/>
      <c r="P660" s="1"/>
      <c r="Q660" s="1"/>
      <c r="R660" s="1"/>
      <c r="S660" s="1"/>
      <c r="T660" s="3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2"/>
      <c r="P661" s="1"/>
      <c r="Q661" s="1"/>
      <c r="R661" s="1"/>
      <c r="S661" s="1"/>
      <c r="T661" s="3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2"/>
      <c r="P662" s="1"/>
      <c r="Q662" s="1"/>
      <c r="R662" s="1"/>
      <c r="S662" s="1"/>
      <c r="T662" s="3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2"/>
      <c r="P663" s="1"/>
      <c r="Q663" s="1"/>
      <c r="R663" s="1"/>
      <c r="S663" s="1"/>
      <c r="T663" s="3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2"/>
      <c r="P664" s="1"/>
      <c r="Q664" s="1"/>
      <c r="R664" s="1"/>
      <c r="S664" s="1"/>
      <c r="T664" s="3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2"/>
      <c r="P665" s="1"/>
      <c r="Q665" s="1"/>
      <c r="R665" s="1"/>
      <c r="S665" s="1"/>
      <c r="T665" s="3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2"/>
      <c r="P666" s="1"/>
      <c r="Q666" s="1"/>
      <c r="R666" s="1"/>
      <c r="S666" s="1"/>
      <c r="T666" s="3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2"/>
      <c r="P667" s="1"/>
      <c r="Q667" s="1"/>
      <c r="R667" s="1"/>
      <c r="S667" s="1"/>
      <c r="T667" s="3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2"/>
      <c r="P668" s="1"/>
      <c r="Q668" s="1"/>
      <c r="R668" s="1"/>
      <c r="S668" s="1"/>
      <c r="T668" s="3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2"/>
      <c r="P669" s="1"/>
      <c r="Q669" s="1"/>
      <c r="R669" s="1"/>
      <c r="S669" s="1"/>
      <c r="T669" s="3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2"/>
      <c r="P670" s="1"/>
      <c r="Q670" s="1"/>
      <c r="R670" s="1"/>
      <c r="S670" s="1"/>
      <c r="T670" s="3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2"/>
      <c r="P671" s="1"/>
      <c r="Q671" s="1"/>
      <c r="R671" s="1"/>
      <c r="S671" s="1"/>
      <c r="T671" s="3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2"/>
      <c r="P672" s="1"/>
      <c r="Q672" s="1"/>
      <c r="R672" s="1"/>
      <c r="S672" s="1"/>
      <c r="T672" s="3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2"/>
      <c r="P673" s="1"/>
      <c r="Q673" s="1"/>
      <c r="R673" s="1"/>
      <c r="S673" s="1"/>
      <c r="T673" s="3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2"/>
      <c r="P674" s="1"/>
      <c r="Q674" s="1"/>
      <c r="R674" s="1"/>
      <c r="S674" s="1"/>
      <c r="T674" s="3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2"/>
      <c r="P675" s="1"/>
      <c r="Q675" s="1"/>
      <c r="R675" s="1"/>
      <c r="S675" s="1"/>
      <c r="T675" s="3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2"/>
      <c r="P676" s="1"/>
      <c r="Q676" s="1"/>
      <c r="R676" s="1"/>
      <c r="S676" s="1"/>
      <c r="T676" s="3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2"/>
      <c r="P677" s="1"/>
      <c r="Q677" s="1"/>
      <c r="R677" s="1"/>
      <c r="S677" s="1"/>
      <c r="T677" s="3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2"/>
      <c r="P678" s="1"/>
      <c r="Q678" s="1"/>
      <c r="R678" s="1"/>
      <c r="S678" s="1"/>
      <c r="T678" s="3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2"/>
      <c r="P679" s="1"/>
      <c r="Q679" s="1"/>
      <c r="R679" s="1"/>
      <c r="S679" s="1"/>
      <c r="T679" s="3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2"/>
      <c r="P680" s="1"/>
      <c r="Q680" s="1"/>
      <c r="R680" s="1"/>
      <c r="S680" s="1"/>
      <c r="T680" s="3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2"/>
      <c r="P681" s="1"/>
      <c r="Q681" s="1"/>
      <c r="R681" s="1"/>
      <c r="S681" s="1"/>
      <c r="T681" s="3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2"/>
      <c r="P682" s="1"/>
      <c r="Q682" s="1"/>
      <c r="R682" s="1"/>
      <c r="S682" s="1"/>
      <c r="T682" s="3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2"/>
      <c r="P683" s="1"/>
      <c r="Q683" s="1"/>
      <c r="R683" s="1"/>
      <c r="S683" s="1"/>
      <c r="T683" s="3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2"/>
      <c r="P684" s="1"/>
      <c r="Q684" s="1"/>
      <c r="R684" s="1"/>
      <c r="S684" s="1"/>
      <c r="T684" s="3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2"/>
      <c r="P685" s="1"/>
      <c r="Q685" s="1"/>
      <c r="R685" s="1"/>
      <c r="S685" s="1"/>
      <c r="T685" s="3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2"/>
      <c r="P686" s="1"/>
      <c r="Q686" s="1"/>
      <c r="R686" s="1"/>
      <c r="S686" s="1"/>
      <c r="T686" s="3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2"/>
      <c r="P687" s="1"/>
      <c r="Q687" s="1"/>
      <c r="R687" s="1"/>
      <c r="S687" s="1"/>
      <c r="T687" s="3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2"/>
      <c r="P688" s="1"/>
      <c r="Q688" s="1"/>
      <c r="R688" s="1"/>
      <c r="S688" s="1"/>
      <c r="T688" s="3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2"/>
      <c r="P689" s="1"/>
      <c r="Q689" s="1"/>
      <c r="R689" s="1"/>
      <c r="S689" s="1"/>
      <c r="T689" s="3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2"/>
      <c r="P690" s="1"/>
      <c r="Q690" s="1"/>
      <c r="R690" s="1"/>
      <c r="S690" s="1"/>
      <c r="T690" s="3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2"/>
      <c r="P691" s="1"/>
      <c r="Q691" s="1"/>
      <c r="R691" s="1"/>
      <c r="S691" s="1"/>
      <c r="T691" s="3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2"/>
      <c r="P692" s="1"/>
      <c r="Q692" s="1"/>
      <c r="R692" s="1"/>
      <c r="S692" s="1"/>
      <c r="T692" s="3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2"/>
      <c r="P693" s="1"/>
      <c r="Q693" s="1"/>
      <c r="R693" s="1"/>
      <c r="S693" s="1"/>
      <c r="T693" s="3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2"/>
      <c r="P694" s="1"/>
      <c r="Q694" s="1"/>
      <c r="R694" s="1"/>
      <c r="S694" s="1"/>
      <c r="T694" s="3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2"/>
      <c r="P695" s="1"/>
      <c r="Q695" s="1"/>
      <c r="R695" s="1"/>
      <c r="S695" s="1"/>
      <c r="T695" s="3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2"/>
      <c r="P696" s="1"/>
      <c r="Q696" s="1"/>
      <c r="R696" s="1"/>
      <c r="S696" s="1"/>
      <c r="T696" s="3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2"/>
      <c r="P697" s="1"/>
      <c r="Q697" s="1"/>
      <c r="R697" s="1"/>
      <c r="S697" s="1"/>
      <c r="T697" s="3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2"/>
      <c r="P698" s="1"/>
      <c r="Q698" s="1"/>
      <c r="R698" s="1"/>
      <c r="S698" s="1"/>
      <c r="T698" s="3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2"/>
      <c r="P699" s="1"/>
      <c r="Q699" s="1"/>
      <c r="R699" s="1"/>
      <c r="S699" s="1"/>
      <c r="T699" s="3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2"/>
      <c r="P700" s="1"/>
      <c r="Q700" s="1"/>
      <c r="R700" s="1"/>
      <c r="S700" s="1"/>
      <c r="T700" s="3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2"/>
      <c r="P701" s="1"/>
      <c r="Q701" s="1"/>
      <c r="R701" s="1"/>
      <c r="S701" s="1"/>
      <c r="T701" s="3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2"/>
      <c r="P702" s="1"/>
      <c r="Q702" s="1"/>
      <c r="R702" s="1"/>
      <c r="S702" s="1"/>
      <c r="T702" s="3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2"/>
      <c r="P703" s="1"/>
      <c r="Q703" s="1"/>
      <c r="R703" s="1"/>
      <c r="S703" s="1"/>
      <c r="T703" s="3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2"/>
      <c r="P704" s="1"/>
      <c r="Q704" s="1"/>
      <c r="R704" s="1"/>
      <c r="S704" s="1"/>
      <c r="T704" s="3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2"/>
      <c r="P705" s="1"/>
      <c r="Q705" s="1"/>
      <c r="R705" s="1"/>
      <c r="S705" s="1"/>
      <c r="T705" s="3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2"/>
      <c r="P706" s="1"/>
      <c r="Q706" s="1"/>
      <c r="R706" s="1"/>
      <c r="S706" s="1"/>
      <c r="T706" s="3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2"/>
      <c r="P707" s="1"/>
      <c r="Q707" s="1"/>
      <c r="R707" s="1"/>
      <c r="S707" s="1"/>
      <c r="T707" s="3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2"/>
      <c r="P708" s="1"/>
      <c r="Q708" s="1"/>
      <c r="R708" s="1"/>
      <c r="S708" s="1"/>
      <c r="T708" s="3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2"/>
      <c r="P709" s="1"/>
      <c r="Q709" s="1"/>
      <c r="R709" s="1"/>
      <c r="S709" s="1"/>
      <c r="T709" s="3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2"/>
      <c r="P710" s="1"/>
      <c r="Q710" s="1"/>
      <c r="R710" s="1"/>
      <c r="S710" s="1"/>
      <c r="T710" s="3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2"/>
      <c r="P711" s="1"/>
      <c r="Q711" s="1"/>
      <c r="R711" s="1"/>
      <c r="S711" s="1"/>
      <c r="T711" s="3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2"/>
      <c r="P712" s="1"/>
      <c r="Q712" s="1"/>
      <c r="R712" s="1"/>
      <c r="S712" s="1"/>
      <c r="T712" s="3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2"/>
      <c r="P713" s="1"/>
      <c r="Q713" s="1"/>
      <c r="R713" s="1"/>
      <c r="S713" s="1"/>
      <c r="T713" s="3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2"/>
      <c r="P714" s="1"/>
      <c r="Q714" s="1"/>
      <c r="R714" s="1"/>
      <c r="S714" s="1"/>
      <c r="T714" s="3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2"/>
      <c r="P715" s="1"/>
      <c r="Q715" s="1"/>
      <c r="R715" s="1"/>
      <c r="S715" s="1"/>
      <c r="T715" s="3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2"/>
      <c r="P716" s="1"/>
      <c r="Q716" s="1"/>
      <c r="R716" s="1"/>
      <c r="S716" s="1"/>
      <c r="T716" s="3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2"/>
      <c r="P717" s="1"/>
      <c r="Q717" s="1"/>
      <c r="R717" s="1"/>
      <c r="S717" s="1"/>
      <c r="T717" s="3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2"/>
      <c r="P718" s="1"/>
      <c r="Q718" s="1"/>
      <c r="R718" s="1"/>
      <c r="S718" s="1"/>
      <c r="T718" s="3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2"/>
      <c r="P719" s="1"/>
      <c r="Q719" s="1"/>
      <c r="R719" s="1"/>
      <c r="S719" s="1"/>
      <c r="T719" s="3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2"/>
      <c r="P720" s="1"/>
      <c r="Q720" s="1"/>
      <c r="R720" s="1"/>
      <c r="S720" s="1"/>
      <c r="T720" s="3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2"/>
      <c r="P721" s="1"/>
      <c r="Q721" s="1"/>
      <c r="R721" s="1"/>
      <c r="S721" s="1"/>
      <c r="T721" s="3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2"/>
      <c r="P722" s="1"/>
      <c r="Q722" s="1"/>
      <c r="R722" s="1"/>
      <c r="S722" s="1"/>
      <c r="T722" s="3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2"/>
      <c r="P723" s="1"/>
      <c r="Q723" s="1"/>
      <c r="R723" s="1"/>
      <c r="S723" s="1"/>
      <c r="T723" s="3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2"/>
      <c r="P724" s="1"/>
      <c r="Q724" s="1"/>
      <c r="R724" s="1"/>
      <c r="S724" s="1"/>
      <c r="T724" s="3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2"/>
      <c r="P725" s="1"/>
      <c r="Q725" s="1"/>
      <c r="R725" s="1"/>
      <c r="S725" s="1"/>
      <c r="T725" s="3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2"/>
      <c r="P726" s="1"/>
      <c r="Q726" s="1"/>
      <c r="R726" s="1"/>
      <c r="S726" s="1"/>
      <c r="T726" s="3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2"/>
      <c r="P727" s="1"/>
      <c r="Q727" s="1"/>
      <c r="R727" s="1"/>
      <c r="S727" s="1"/>
      <c r="T727" s="3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2"/>
      <c r="P728" s="1"/>
      <c r="Q728" s="1"/>
      <c r="R728" s="1"/>
      <c r="S728" s="1"/>
      <c r="T728" s="3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2"/>
      <c r="P729" s="1"/>
      <c r="Q729" s="1"/>
      <c r="R729" s="1"/>
      <c r="S729" s="1"/>
      <c r="T729" s="3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2"/>
      <c r="P730" s="1"/>
      <c r="Q730" s="1"/>
      <c r="R730" s="1"/>
      <c r="S730" s="1"/>
      <c r="T730" s="3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2"/>
      <c r="P731" s="1"/>
      <c r="Q731" s="1"/>
      <c r="R731" s="1"/>
      <c r="S731" s="1"/>
      <c r="T731" s="3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2"/>
      <c r="P732" s="1"/>
      <c r="Q732" s="1"/>
      <c r="R732" s="1"/>
      <c r="S732" s="1"/>
      <c r="T732" s="3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2"/>
      <c r="P733" s="1"/>
      <c r="Q733" s="1"/>
      <c r="R733" s="1"/>
      <c r="S733" s="1"/>
      <c r="T733" s="3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2"/>
      <c r="P734" s="1"/>
      <c r="Q734" s="1"/>
      <c r="R734" s="1"/>
      <c r="S734" s="1"/>
      <c r="T734" s="3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2"/>
      <c r="P735" s="1"/>
      <c r="Q735" s="1"/>
      <c r="R735" s="1"/>
      <c r="S735" s="1"/>
      <c r="T735" s="3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2"/>
      <c r="P736" s="1"/>
      <c r="Q736" s="1"/>
      <c r="R736" s="1"/>
      <c r="S736" s="1"/>
      <c r="T736" s="3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2"/>
      <c r="P737" s="1"/>
      <c r="Q737" s="1"/>
      <c r="R737" s="1"/>
      <c r="S737" s="1"/>
      <c r="T737" s="3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2"/>
      <c r="P738" s="1"/>
      <c r="Q738" s="1"/>
      <c r="R738" s="1"/>
      <c r="S738" s="1"/>
      <c r="T738" s="3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2"/>
      <c r="P739" s="1"/>
      <c r="Q739" s="1"/>
      <c r="R739" s="1"/>
      <c r="S739" s="1"/>
      <c r="T739" s="3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2"/>
      <c r="P740" s="1"/>
      <c r="Q740" s="1"/>
      <c r="R740" s="1"/>
      <c r="S740" s="1"/>
      <c r="T740" s="3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2"/>
      <c r="P741" s="1"/>
      <c r="Q741" s="1"/>
      <c r="R741" s="1"/>
      <c r="S741" s="1"/>
      <c r="T741" s="3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2"/>
      <c r="P742" s="1"/>
      <c r="Q742" s="1"/>
      <c r="R742" s="1"/>
      <c r="S742" s="1"/>
      <c r="T742" s="3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2"/>
      <c r="P743" s="1"/>
      <c r="Q743" s="1"/>
      <c r="R743" s="1"/>
      <c r="S743" s="1"/>
      <c r="T743" s="3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2"/>
      <c r="P744" s="1"/>
      <c r="Q744" s="1"/>
      <c r="R744" s="1"/>
      <c r="S744" s="1"/>
      <c r="T744" s="3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2"/>
      <c r="P745" s="1"/>
      <c r="Q745" s="1"/>
      <c r="R745" s="1"/>
      <c r="S745" s="1"/>
      <c r="T745" s="3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2"/>
      <c r="P746" s="1"/>
      <c r="Q746" s="1"/>
      <c r="R746" s="1"/>
      <c r="S746" s="1"/>
      <c r="T746" s="3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2"/>
      <c r="P747" s="1"/>
      <c r="Q747" s="1"/>
      <c r="R747" s="1"/>
      <c r="S747" s="1"/>
      <c r="T747" s="3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2"/>
      <c r="P748" s="1"/>
      <c r="Q748" s="1"/>
      <c r="R748" s="1"/>
      <c r="S748" s="1"/>
      <c r="T748" s="3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2"/>
      <c r="P749" s="1"/>
      <c r="Q749" s="1"/>
      <c r="R749" s="1"/>
      <c r="S749" s="1"/>
      <c r="T749" s="3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2"/>
      <c r="P750" s="1"/>
      <c r="Q750" s="1"/>
      <c r="R750" s="1"/>
      <c r="S750" s="1"/>
      <c r="T750" s="3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2"/>
      <c r="P751" s="1"/>
      <c r="Q751" s="1"/>
      <c r="R751" s="1"/>
      <c r="S751" s="1"/>
      <c r="T751" s="3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2"/>
      <c r="P752" s="1"/>
      <c r="Q752" s="1"/>
      <c r="R752" s="1"/>
      <c r="S752" s="1"/>
      <c r="T752" s="3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2"/>
      <c r="P753" s="1"/>
      <c r="Q753" s="1"/>
      <c r="R753" s="1"/>
      <c r="S753" s="1"/>
      <c r="T753" s="3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2"/>
      <c r="P754" s="1"/>
      <c r="Q754" s="1"/>
      <c r="R754" s="1"/>
      <c r="S754" s="1"/>
      <c r="T754" s="3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2"/>
      <c r="P755" s="1"/>
      <c r="Q755" s="1"/>
      <c r="R755" s="1"/>
      <c r="S755" s="1"/>
      <c r="T755" s="3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2"/>
      <c r="P756" s="1"/>
      <c r="Q756" s="1"/>
      <c r="R756" s="1"/>
      <c r="S756" s="1"/>
      <c r="T756" s="3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2"/>
      <c r="P757" s="1"/>
      <c r="Q757" s="1"/>
      <c r="R757" s="1"/>
      <c r="S757" s="1"/>
      <c r="T757" s="3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2"/>
      <c r="P758" s="1"/>
      <c r="Q758" s="1"/>
      <c r="R758" s="1"/>
      <c r="S758" s="1"/>
      <c r="T758" s="3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2"/>
      <c r="P759" s="1"/>
      <c r="Q759" s="1"/>
      <c r="R759" s="1"/>
      <c r="S759" s="1"/>
      <c r="T759" s="3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2"/>
      <c r="P760" s="1"/>
      <c r="Q760" s="1"/>
      <c r="R760" s="1"/>
      <c r="S760" s="1"/>
      <c r="T760" s="3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2"/>
      <c r="P761" s="1"/>
      <c r="Q761" s="1"/>
      <c r="R761" s="1"/>
      <c r="S761" s="1"/>
      <c r="T761" s="3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2"/>
      <c r="P762" s="1"/>
      <c r="Q762" s="1"/>
      <c r="R762" s="1"/>
      <c r="S762" s="1"/>
      <c r="T762" s="3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2"/>
      <c r="P763" s="1"/>
      <c r="Q763" s="1"/>
      <c r="R763" s="1"/>
      <c r="S763" s="1"/>
      <c r="T763" s="3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2"/>
      <c r="P764" s="1"/>
      <c r="Q764" s="1"/>
      <c r="R764" s="1"/>
      <c r="S764" s="1"/>
      <c r="T764" s="3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2"/>
      <c r="P765" s="1"/>
      <c r="Q765" s="1"/>
      <c r="R765" s="1"/>
      <c r="S765" s="1"/>
      <c r="T765" s="3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2"/>
      <c r="P766" s="1"/>
      <c r="Q766" s="1"/>
      <c r="R766" s="1"/>
      <c r="S766" s="1"/>
      <c r="T766" s="3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2"/>
      <c r="P767" s="1"/>
      <c r="Q767" s="1"/>
      <c r="R767" s="1"/>
      <c r="S767" s="1"/>
      <c r="T767" s="3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2"/>
      <c r="P768" s="1"/>
      <c r="Q768" s="1"/>
      <c r="R768" s="1"/>
      <c r="S768" s="1"/>
      <c r="T768" s="3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2"/>
      <c r="P769" s="1"/>
      <c r="Q769" s="1"/>
      <c r="R769" s="1"/>
      <c r="S769" s="1"/>
      <c r="T769" s="3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2"/>
      <c r="P770" s="1"/>
      <c r="Q770" s="1"/>
      <c r="R770" s="1"/>
      <c r="S770" s="1"/>
      <c r="T770" s="3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2"/>
      <c r="P771" s="1"/>
      <c r="Q771" s="1"/>
      <c r="R771" s="1"/>
      <c r="S771" s="1"/>
      <c r="T771" s="3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2"/>
      <c r="P772" s="1"/>
      <c r="Q772" s="1"/>
      <c r="R772" s="1"/>
      <c r="S772" s="1"/>
      <c r="T772" s="3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2"/>
      <c r="P773" s="1"/>
      <c r="Q773" s="1"/>
      <c r="R773" s="1"/>
      <c r="S773" s="1"/>
      <c r="T773" s="3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2"/>
      <c r="P774" s="1"/>
      <c r="Q774" s="1"/>
      <c r="R774" s="1"/>
      <c r="S774" s="1"/>
      <c r="T774" s="3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2"/>
      <c r="P775" s="1"/>
      <c r="Q775" s="1"/>
      <c r="R775" s="1"/>
      <c r="S775" s="1"/>
      <c r="T775" s="3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2"/>
      <c r="P776" s="1"/>
      <c r="Q776" s="1"/>
      <c r="R776" s="1"/>
      <c r="S776" s="1"/>
      <c r="T776" s="3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2"/>
      <c r="P777" s="1"/>
      <c r="Q777" s="1"/>
      <c r="R777" s="1"/>
      <c r="S777" s="1"/>
      <c r="T777" s="3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2"/>
      <c r="P778" s="1"/>
      <c r="Q778" s="1"/>
      <c r="R778" s="1"/>
      <c r="S778" s="1"/>
      <c r="T778" s="3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2"/>
      <c r="P779" s="1"/>
      <c r="Q779" s="1"/>
      <c r="R779" s="1"/>
      <c r="S779" s="1"/>
      <c r="T779" s="3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2"/>
      <c r="P780" s="1"/>
      <c r="Q780" s="1"/>
      <c r="R780" s="1"/>
      <c r="S780" s="1"/>
      <c r="T780" s="3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2"/>
      <c r="P781" s="1"/>
      <c r="Q781" s="1"/>
      <c r="R781" s="1"/>
      <c r="S781" s="1"/>
      <c r="T781" s="3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2"/>
      <c r="P782" s="1"/>
      <c r="Q782" s="1"/>
      <c r="R782" s="1"/>
      <c r="S782" s="1"/>
      <c r="T782" s="3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2"/>
      <c r="P783" s="1"/>
      <c r="Q783" s="1"/>
      <c r="R783" s="1"/>
      <c r="S783" s="1"/>
      <c r="T783" s="3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2"/>
      <c r="P784" s="1"/>
      <c r="Q784" s="1"/>
      <c r="R784" s="1"/>
      <c r="S784" s="1"/>
      <c r="T784" s="3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2"/>
      <c r="P785" s="1"/>
      <c r="Q785" s="1"/>
      <c r="R785" s="1"/>
      <c r="S785" s="1"/>
      <c r="T785" s="3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2"/>
      <c r="P786" s="1"/>
      <c r="Q786" s="1"/>
      <c r="R786" s="1"/>
      <c r="S786" s="1"/>
      <c r="T786" s="3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2"/>
      <c r="P787" s="1"/>
      <c r="Q787" s="1"/>
      <c r="R787" s="1"/>
      <c r="S787" s="1"/>
      <c r="T787" s="3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2"/>
      <c r="P788" s="1"/>
      <c r="Q788" s="1"/>
      <c r="R788" s="1"/>
      <c r="S788" s="1"/>
      <c r="T788" s="3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2"/>
      <c r="P789" s="1"/>
      <c r="Q789" s="1"/>
      <c r="R789" s="1"/>
      <c r="S789" s="1"/>
      <c r="T789" s="3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2"/>
      <c r="P790" s="1"/>
      <c r="Q790" s="1"/>
      <c r="R790" s="1"/>
      <c r="S790" s="1"/>
      <c r="T790" s="3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2"/>
      <c r="P791" s="1"/>
      <c r="Q791" s="1"/>
      <c r="R791" s="1"/>
      <c r="S791" s="1"/>
      <c r="T791" s="3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2"/>
      <c r="P792" s="1"/>
      <c r="Q792" s="1"/>
      <c r="R792" s="1"/>
      <c r="S792" s="1"/>
      <c r="T792" s="3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2"/>
      <c r="P793" s="1"/>
      <c r="Q793" s="1"/>
      <c r="R793" s="1"/>
      <c r="S793" s="1"/>
      <c r="T793" s="3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2"/>
      <c r="P794" s="1"/>
      <c r="Q794" s="1"/>
      <c r="R794" s="1"/>
      <c r="S794" s="1"/>
      <c r="T794" s="3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2"/>
      <c r="P795" s="1"/>
      <c r="Q795" s="1"/>
      <c r="R795" s="1"/>
      <c r="S795" s="1"/>
      <c r="T795" s="3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2"/>
      <c r="P796" s="1"/>
      <c r="Q796" s="1"/>
      <c r="R796" s="1"/>
      <c r="S796" s="1"/>
      <c r="T796" s="3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2"/>
      <c r="P797" s="1"/>
      <c r="Q797" s="1"/>
      <c r="R797" s="1"/>
      <c r="S797" s="1"/>
      <c r="T797" s="3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2"/>
      <c r="P798" s="1"/>
      <c r="Q798" s="1"/>
      <c r="R798" s="1"/>
      <c r="S798" s="1"/>
      <c r="T798" s="3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2"/>
      <c r="P799" s="1"/>
      <c r="Q799" s="1"/>
      <c r="R799" s="1"/>
      <c r="S799" s="1"/>
      <c r="T799" s="3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2"/>
      <c r="P800" s="1"/>
      <c r="Q800" s="1"/>
      <c r="R800" s="1"/>
      <c r="S800" s="1"/>
      <c r="T800" s="3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2"/>
      <c r="P801" s="1"/>
      <c r="Q801" s="1"/>
      <c r="R801" s="1"/>
      <c r="S801" s="1"/>
      <c r="T801" s="3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2"/>
      <c r="P802" s="1"/>
      <c r="Q802" s="1"/>
      <c r="R802" s="1"/>
      <c r="S802" s="1"/>
      <c r="T802" s="3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2"/>
      <c r="P803" s="1"/>
      <c r="Q803" s="1"/>
      <c r="R803" s="1"/>
      <c r="S803" s="1"/>
      <c r="T803" s="3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2"/>
      <c r="P804" s="1"/>
      <c r="Q804" s="1"/>
      <c r="R804" s="1"/>
      <c r="S804" s="1"/>
      <c r="T804" s="3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2"/>
      <c r="P805" s="1"/>
      <c r="Q805" s="1"/>
      <c r="R805" s="1"/>
      <c r="S805" s="1"/>
      <c r="T805" s="3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2"/>
      <c r="P806" s="1"/>
      <c r="Q806" s="1"/>
      <c r="R806" s="1"/>
      <c r="S806" s="1"/>
      <c r="T806" s="3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2"/>
      <c r="P807" s="1"/>
      <c r="Q807" s="1"/>
      <c r="R807" s="1"/>
      <c r="S807" s="1"/>
      <c r="T807" s="3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2"/>
      <c r="P808" s="1"/>
      <c r="Q808" s="1"/>
      <c r="R808" s="1"/>
      <c r="S808" s="1"/>
      <c r="T808" s="3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2"/>
      <c r="P809" s="1"/>
      <c r="Q809" s="1"/>
      <c r="R809" s="1"/>
      <c r="S809" s="1"/>
      <c r="T809" s="3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2"/>
      <c r="P810" s="1"/>
      <c r="Q810" s="1"/>
      <c r="R810" s="1"/>
      <c r="S810" s="1"/>
      <c r="T810" s="3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2"/>
      <c r="P811" s="1"/>
      <c r="Q811" s="1"/>
      <c r="R811" s="1"/>
      <c r="S811" s="1"/>
      <c r="T811" s="3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2"/>
      <c r="P812" s="1"/>
      <c r="Q812" s="1"/>
      <c r="R812" s="1"/>
      <c r="S812" s="1"/>
      <c r="T812" s="3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2"/>
      <c r="P813" s="1"/>
      <c r="Q813" s="1"/>
      <c r="R813" s="1"/>
      <c r="S813" s="1"/>
      <c r="T813" s="3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2"/>
      <c r="P814" s="1"/>
      <c r="Q814" s="1"/>
      <c r="R814" s="1"/>
      <c r="S814" s="1"/>
      <c r="T814" s="3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2"/>
      <c r="P815" s="1"/>
      <c r="Q815" s="1"/>
      <c r="R815" s="1"/>
      <c r="S815" s="1"/>
      <c r="T815" s="3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2"/>
      <c r="P816" s="1"/>
      <c r="Q816" s="1"/>
      <c r="R816" s="1"/>
      <c r="S816" s="1"/>
      <c r="T816" s="3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2"/>
      <c r="P817" s="1"/>
      <c r="Q817" s="1"/>
      <c r="R817" s="1"/>
      <c r="S817" s="1"/>
      <c r="T817" s="3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2"/>
      <c r="P818" s="1"/>
      <c r="Q818" s="1"/>
      <c r="R818" s="1"/>
      <c r="S818" s="1"/>
      <c r="T818" s="3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2"/>
      <c r="P819" s="1"/>
      <c r="Q819" s="1"/>
      <c r="R819" s="1"/>
      <c r="S819" s="1"/>
      <c r="T819" s="3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2"/>
      <c r="P820" s="1"/>
      <c r="Q820" s="1"/>
      <c r="R820" s="1"/>
      <c r="S820" s="1"/>
      <c r="T820" s="3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2"/>
      <c r="P821" s="1"/>
      <c r="Q821" s="1"/>
      <c r="R821" s="1"/>
      <c r="S821" s="1"/>
      <c r="T821" s="3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2"/>
      <c r="P822" s="1"/>
      <c r="Q822" s="1"/>
      <c r="R822" s="1"/>
      <c r="S822" s="1"/>
      <c r="T822" s="3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2"/>
      <c r="P823" s="1"/>
      <c r="Q823" s="1"/>
      <c r="R823" s="1"/>
      <c r="S823" s="1"/>
      <c r="T823" s="3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2"/>
      <c r="P824" s="1"/>
      <c r="Q824" s="1"/>
      <c r="R824" s="1"/>
      <c r="S824" s="1"/>
      <c r="T824" s="3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2"/>
      <c r="P825" s="1"/>
      <c r="Q825" s="1"/>
      <c r="R825" s="1"/>
      <c r="S825" s="1"/>
      <c r="T825" s="3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2"/>
      <c r="P826" s="1"/>
      <c r="Q826" s="1"/>
      <c r="R826" s="1"/>
      <c r="S826" s="1"/>
      <c r="T826" s="3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2"/>
      <c r="P827" s="1"/>
      <c r="Q827" s="1"/>
      <c r="R827" s="1"/>
      <c r="S827" s="1"/>
      <c r="T827" s="3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2"/>
      <c r="P828" s="1"/>
      <c r="Q828" s="1"/>
      <c r="R828" s="1"/>
      <c r="S828" s="1"/>
      <c r="T828" s="3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2"/>
      <c r="P829" s="1"/>
      <c r="Q829" s="1"/>
      <c r="R829" s="1"/>
      <c r="S829" s="1"/>
      <c r="T829" s="3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2"/>
      <c r="P830" s="1"/>
      <c r="Q830" s="1"/>
      <c r="R830" s="1"/>
      <c r="S830" s="1"/>
      <c r="T830" s="3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2"/>
      <c r="P831" s="1"/>
      <c r="Q831" s="1"/>
      <c r="R831" s="1"/>
      <c r="S831" s="1"/>
      <c r="T831" s="3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2"/>
      <c r="P832" s="1"/>
      <c r="Q832" s="1"/>
      <c r="R832" s="1"/>
      <c r="S832" s="1"/>
      <c r="T832" s="3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2"/>
      <c r="P833" s="1"/>
      <c r="Q833" s="1"/>
      <c r="R833" s="1"/>
      <c r="S833" s="1"/>
      <c r="T833" s="3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2"/>
      <c r="P834" s="1"/>
      <c r="Q834" s="1"/>
      <c r="R834" s="1"/>
      <c r="S834" s="1"/>
      <c r="T834" s="3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2"/>
      <c r="P835" s="1"/>
      <c r="Q835" s="1"/>
      <c r="R835" s="1"/>
      <c r="S835" s="1"/>
      <c r="T835" s="3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2"/>
      <c r="P836" s="1"/>
      <c r="Q836" s="1"/>
      <c r="R836" s="1"/>
      <c r="S836" s="1"/>
      <c r="T836" s="3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2"/>
      <c r="P837" s="1"/>
      <c r="Q837" s="1"/>
      <c r="R837" s="1"/>
      <c r="S837" s="1"/>
      <c r="T837" s="3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2"/>
      <c r="P838" s="1"/>
      <c r="Q838" s="1"/>
      <c r="R838" s="1"/>
      <c r="S838" s="1"/>
      <c r="T838" s="3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2"/>
      <c r="P839" s="1"/>
      <c r="Q839" s="1"/>
      <c r="R839" s="1"/>
      <c r="S839" s="1"/>
      <c r="T839" s="3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2"/>
      <c r="P840" s="1"/>
      <c r="Q840" s="1"/>
      <c r="R840" s="1"/>
      <c r="S840" s="1"/>
      <c r="T840" s="3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2"/>
      <c r="P841" s="1"/>
      <c r="Q841" s="1"/>
      <c r="R841" s="1"/>
      <c r="S841" s="1"/>
      <c r="T841" s="3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2"/>
      <c r="P842" s="1"/>
      <c r="Q842" s="1"/>
      <c r="R842" s="1"/>
      <c r="S842" s="1"/>
      <c r="T842" s="3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2"/>
      <c r="P843" s="1"/>
      <c r="Q843" s="1"/>
      <c r="R843" s="1"/>
      <c r="S843" s="1"/>
      <c r="T843" s="3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2"/>
      <c r="P844" s="1"/>
      <c r="Q844" s="1"/>
      <c r="R844" s="1"/>
      <c r="S844" s="1"/>
      <c r="T844" s="3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2"/>
      <c r="P845" s="1"/>
      <c r="Q845" s="1"/>
      <c r="R845" s="1"/>
      <c r="S845" s="1"/>
      <c r="T845" s="3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2"/>
      <c r="P846" s="1"/>
      <c r="Q846" s="1"/>
      <c r="R846" s="1"/>
      <c r="S846" s="1"/>
      <c r="T846" s="3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2"/>
      <c r="P847" s="1"/>
      <c r="Q847" s="1"/>
      <c r="R847" s="1"/>
      <c r="S847" s="1"/>
      <c r="T847" s="3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2"/>
      <c r="P848" s="1"/>
      <c r="Q848" s="1"/>
      <c r="R848" s="1"/>
      <c r="S848" s="1"/>
      <c r="T848" s="3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2"/>
      <c r="P849" s="1"/>
      <c r="Q849" s="1"/>
      <c r="R849" s="1"/>
      <c r="S849" s="1"/>
      <c r="T849" s="3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2"/>
      <c r="P850" s="1"/>
      <c r="Q850" s="1"/>
      <c r="R850" s="1"/>
      <c r="S850" s="1"/>
      <c r="T850" s="3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2"/>
      <c r="P851" s="1"/>
      <c r="Q851" s="1"/>
      <c r="R851" s="1"/>
      <c r="S851" s="1"/>
      <c r="T851" s="3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2"/>
      <c r="P852" s="1"/>
      <c r="Q852" s="1"/>
      <c r="R852" s="1"/>
      <c r="S852" s="1"/>
      <c r="T852" s="3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2"/>
      <c r="P853" s="1"/>
      <c r="Q853" s="1"/>
      <c r="R853" s="1"/>
      <c r="S853" s="1"/>
      <c r="T853" s="3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2"/>
      <c r="P854" s="1"/>
      <c r="Q854" s="1"/>
      <c r="R854" s="1"/>
      <c r="S854" s="1"/>
      <c r="T854" s="3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2"/>
      <c r="P855" s="1"/>
      <c r="Q855" s="1"/>
      <c r="R855" s="1"/>
      <c r="S855" s="1"/>
      <c r="T855" s="3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2"/>
      <c r="P856" s="1"/>
      <c r="Q856" s="1"/>
      <c r="R856" s="1"/>
      <c r="S856" s="1"/>
      <c r="T856" s="3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2"/>
      <c r="P857" s="1"/>
      <c r="Q857" s="1"/>
      <c r="R857" s="1"/>
      <c r="S857" s="1"/>
      <c r="T857" s="3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2"/>
      <c r="P858" s="1"/>
      <c r="Q858" s="1"/>
      <c r="R858" s="1"/>
      <c r="S858" s="1"/>
      <c r="T858" s="3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2"/>
      <c r="P859" s="1"/>
      <c r="Q859" s="1"/>
      <c r="R859" s="1"/>
      <c r="S859" s="1"/>
      <c r="T859" s="3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2"/>
      <c r="P860" s="1"/>
      <c r="Q860" s="1"/>
      <c r="R860" s="1"/>
      <c r="S860" s="1"/>
      <c r="T860" s="3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2"/>
      <c r="P861" s="1"/>
      <c r="Q861" s="1"/>
      <c r="R861" s="1"/>
      <c r="S861" s="1"/>
      <c r="T861" s="3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2"/>
      <c r="P862" s="1"/>
      <c r="Q862" s="1"/>
      <c r="R862" s="1"/>
      <c r="S862" s="1"/>
      <c r="T862" s="3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2"/>
      <c r="P863" s="1"/>
      <c r="Q863" s="1"/>
      <c r="R863" s="1"/>
      <c r="S863" s="1"/>
      <c r="T863" s="3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2"/>
      <c r="P864" s="1"/>
      <c r="Q864" s="1"/>
      <c r="R864" s="1"/>
      <c r="S864" s="1"/>
      <c r="T864" s="3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2"/>
      <c r="P865" s="1"/>
      <c r="Q865" s="1"/>
      <c r="R865" s="1"/>
      <c r="S865" s="1"/>
      <c r="T865" s="3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2"/>
      <c r="P866" s="1"/>
      <c r="Q866" s="1"/>
      <c r="R866" s="1"/>
      <c r="S866" s="1"/>
      <c r="T866" s="3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2"/>
      <c r="P867" s="1"/>
      <c r="Q867" s="1"/>
      <c r="R867" s="1"/>
      <c r="S867" s="1"/>
      <c r="T867" s="3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2"/>
      <c r="P868" s="1"/>
      <c r="Q868" s="1"/>
      <c r="R868" s="1"/>
      <c r="S868" s="1"/>
      <c r="T868" s="3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2"/>
      <c r="P869" s="1"/>
      <c r="Q869" s="1"/>
      <c r="R869" s="1"/>
      <c r="S869" s="1"/>
      <c r="T869" s="3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2"/>
      <c r="P870" s="1"/>
      <c r="Q870" s="1"/>
      <c r="R870" s="1"/>
      <c r="S870" s="1"/>
      <c r="T870" s="3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2"/>
      <c r="P871" s="1"/>
      <c r="Q871" s="1"/>
      <c r="R871" s="1"/>
      <c r="S871" s="1"/>
      <c r="T871" s="3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2"/>
      <c r="P872" s="1"/>
      <c r="Q872" s="1"/>
      <c r="R872" s="1"/>
      <c r="S872" s="1"/>
      <c r="T872" s="3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2"/>
      <c r="P873" s="1"/>
      <c r="Q873" s="1"/>
      <c r="R873" s="1"/>
      <c r="S873" s="1"/>
      <c r="T873" s="3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2"/>
      <c r="P874" s="1"/>
      <c r="Q874" s="1"/>
      <c r="R874" s="1"/>
      <c r="S874" s="1"/>
      <c r="T874" s="3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2"/>
      <c r="P875" s="1"/>
      <c r="Q875" s="1"/>
      <c r="R875" s="1"/>
      <c r="S875" s="1"/>
      <c r="T875" s="3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2"/>
      <c r="P876" s="1"/>
      <c r="Q876" s="1"/>
      <c r="R876" s="1"/>
      <c r="S876" s="1"/>
      <c r="T876" s="3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2"/>
      <c r="P877" s="1"/>
      <c r="Q877" s="1"/>
      <c r="R877" s="1"/>
      <c r="S877" s="1"/>
      <c r="T877" s="3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2"/>
      <c r="P878" s="1"/>
      <c r="Q878" s="1"/>
      <c r="R878" s="1"/>
      <c r="S878" s="1"/>
      <c r="T878" s="3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2"/>
      <c r="P879" s="1"/>
      <c r="Q879" s="1"/>
      <c r="R879" s="1"/>
      <c r="S879" s="1"/>
      <c r="T879" s="3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2"/>
      <c r="P880" s="1"/>
      <c r="Q880" s="1"/>
      <c r="R880" s="1"/>
      <c r="S880" s="1"/>
      <c r="T880" s="3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2"/>
      <c r="P881" s="1"/>
      <c r="Q881" s="1"/>
      <c r="R881" s="1"/>
      <c r="S881" s="1"/>
      <c r="T881" s="3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2"/>
      <c r="P882" s="1"/>
      <c r="Q882" s="1"/>
      <c r="R882" s="1"/>
      <c r="S882" s="1"/>
      <c r="T882" s="3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2"/>
      <c r="P883" s="1"/>
      <c r="Q883" s="1"/>
      <c r="R883" s="1"/>
      <c r="S883" s="1"/>
      <c r="T883" s="3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2"/>
      <c r="P884" s="1"/>
      <c r="Q884" s="1"/>
      <c r="R884" s="1"/>
      <c r="S884" s="1"/>
      <c r="T884" s="3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2"/>
      <c r="P885" s="1"/>
      <c r="Q885" s="1"/>
      <c r="R885" s="1"/>
      <c r="S885" s="1"/>
      <c r="T885" s="3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2"/>
      <c r="P886" s="1"/>
      <c r="Q886" s="1"/>
      <c r="R886" s="1"/>
      <c r="S886" s="1"/>
      <c r="T886" s="3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2"/>
      <c r="P887" s="1"/>
      <c r="Q887" s="1"/>
      <c r="R887" s="1"/>
      <c r="S887" s="1"/>
      <c r="T887" s="3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2"/>
      <c r="P888" s="1"/>
      <c r="Q888" s="1"/>
      <c r="R888" s="1"/>
      <c r="S888" s="1"/>
      <c r="T888" s="3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2"/>
      <c r="P889" s="1"/>
      <c r="Q889" s="1"/>
      <c r="R889" s="1"/>
      <c r="S889" s="1"/>
      <c r="T889" s="3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2"/>
      <c r="P890" s="1"/>
      <c r="Q890" s="1"/>
      <c r="R890" s="1"/>
      <c r="S890" s="1"/>
      <c r="T890" s="3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2"/>
      <c r="P891" s="1"/>
      <c r="Q891" s="1"/>
      <c r="R891" s="1"/>
      <c r="S891" s="1"/>
      <c r="T891" s="3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2"/>
      <c r="P892" s="1"/>
      <c r="Q892" s="1"/>
      <c r="R892" s="1"/>
      <c r="S892" s="1"/>
      <c r="T892" s="3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2"/>
      <c r="P893" s="1"/>
      <c r="Q893" s="1"/>
      <c r="R893" s="1"/>
      <c r="S893" s="1"/>
      <c r="T893" s="3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2"/>
      <c r="P894" s="1"/>
      <c r="Q894" s="1"/>
      <c r="R894" s="1"/>
      <c r="S894" s="1"/>
      <c r="T894" s="3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2"/>
      <c r="P895" s="1"/>
      <c r="Q895" s="1"/>
      <c r="R895" s="1"/>
      <c r="S895" s="1"/>
      <c r="T895" s="3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2"/>
      <c r="P896" s="1"/>
      <c r="Q896" s="1"/>
      <c r="R896" s="1"/>
      <c r="S896" s="1"/>
      <c r="T896" s="3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2"/>
      <c r="P897" s="1"/>
      <c r="Q897" s="1"/>
      <c r="R897" s="1"/>
      <c r="S897" s="1"/>
      <c r="T897" s="3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2"/>
      <c r="P898" s="1"/>
      <c r="Q898" s="1"/>
      <c r="R898" s="1"/>
      <c r="S898" s="1"/>
      <c r="T898" s="3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2"/>
      <c r="P899" s="1"/>
      <c r="Q899" s="1"/>
      <c r="R899" s="1"/>
      <c r="S899" s="1"/>
      <c r="T899" s="3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2"/>
      <c r="P900" s="1"/>
      <c r="Q900" s="1"/>
      <c r="R900" s="1"/>
      <c r="S900" s="1"/>
      <c r="T900" s="3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2"/>
      <c r="P901" s="1"/>
      <c r="Q901" s="1"/>
      <c r="R901" s="1"/>
      <c r="S901" s="1"/>
      <c r="T901" s="3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2"/>
      <c r="P902" s="1"/>
      <c r="Q902" s="1"/>
      <c r="R902" s="1"/>
      <c r="S902" s="1"/>
      <c r="T902" s="3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2"/>
      <c r="P903" s="1"/>
      <c r="Q903" s="1"/>
      <c r="R903" s="1"/>
      <c r="S903" s="1"/>
      <c r="T903" s="3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2"/>
      <c r="P904" s="1"/>
      <c r="Q904" s="1"/>
      <c r="R904" s="1"/>
      <c r="S904" s="1"/>
      <c r="T904" s="3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2"/>
      <c r="P905" s="1"/>
      <c r="Q905" s="1"/>
      <c r="R905" s="1"/>
      <c r="S905" s="1"/>
      <c r="T905" s="3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2"/>
      <c r="P906" s="1"/>
      <c r="Q906" s="1"/>
      <c r="R906" s="1"/>
      <c r="S906" s="1"/>
      <c r="T906" s="3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2"/>
      <c r="P907" s="1"/>
      <c r="Q907" s="1"/>
      <c r="R907" s="1"/>
      <c r="S907" s="1"/>
      <c r="T907" s="3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2"/>
      <c r="P908" s="1"/>
      <c r="Q908" s="1"/>
      <c r="R908" s="1"/>
      <c r="S908" s="1"/>
      <c r="T908" s="3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2"/>
      <c r="P909" s="1"/>
      <c r="Q909" s="1"/>
      <c r="R909" s="1"/>
      <c r="S909" s="1"/>
      <c r="T909" s="3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2"/>
      <c r="P910" s="1"/>
      <c r="Q910" s="1"/>
      <c r="R910" s="1"/>
      <c r="S910" s="1"/>
      <c r="T910" s="3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2"/>
      <c r="P911" s="1"/>
      <c r="Q911" s="1"/>
      <c r="R911" s="1"/>
      <c r="S911" s="1"/>
      <c r="T911" s="3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2"/>
      <c r="P912" s="1"/>
      <c r="Q912" s="1"/>
      <c r="R912" s="1"/>
      <c r="S912" s="1"/>
      <c r="T912" s="3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2"/>
      <c r="P913" s="1"/>
      <c r="Q913" s="1"/>
      <c r="R913" s="1"/>
      <c r="S913" s="1"/>
      <c r="T913" s="3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2"/>
      <c r="P914" s="1"/>
      <c r="Q914" s="1"/>
      <c r="R914" s="1"/>
      <c r="S914" s="1"/>
      <c r="T914" s="3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2"/>
      <c r="P915" s="1"/>
      <c r="Q915" s="1"/>
      <c r="R915" s="1"/>
      <c r="S915" s="1"/>
      <c r="T915" s="3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2"/>
      <c r="P916" s="1"/>
      <c r="Q916" s="1"/>
      <c r="R916" s="1"/>
      <c r="S916" s="1"/>
      <c r="T916" s="3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2"/>
      <c r="P917" s="1"/>
      <c r="Q917" s="1"/>
      <c r="R917" s="1"/>
      <c r="S917" s="1"/>
      <c r="T917" s="3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2"/>
      <c r="P918" s="1"/>
      <c r="Q918" s="1"/>
      <c r="R918" s="1"/>
      <c r="S918" s="1"/>
      <c r="T918" s="3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2"/>
      <c r="P919" s="1"/>
      <c r="Q919" s="1"/>
      <c r="R919" s="1"/>
      <c r="S919" s="1"/>
      <c r="T919" s="3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2"/>
      <c r="P920" s="1"/>
      <c r="Q920" s="1"/>
      <c r="R920" s="1"/>
      <c r="S920" s="1"/>
      <c r="T920" s="3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2"/>
      <c r="P921" s="1"/>
      <c r="Q921" s="1"/>
      <c r="R921" s="1"/>
      <c r="S921" s="1"/>
      <c r="T921" s="3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2"/>
      <c r="P922" s="1"/>
      <c r="Q922" s="1"/>
      <c r="R922" s="1"/>
      <c r="S922" s="1"/>
      <c r="T922" s="3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2"/>
      <c r="P923" s="1"/>
      <c r="Q923" s="1"/>
      <c r="R923" s="1"/>
      <c r="S923" s="1"/>
      <c r="T923" s="3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2"/>
      <c r="P924" s="1"/>
      <c r="Q924" s="1"/>
      <c r="R924" s="1"/>
      <c r="S924" s="1"/>
      <c r="T924" s="3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2"/>
      <c r="P925" s="1"/>
      <c r="Q925" s="1"/>
      <c r="R925" s="1"/>
      <c r="S925" s="1"/>
      <c r="T925" s="3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2"/>
      <c r="P926" s="1"/>
      <c r="Q926" s="1"/>
      <c r="R926" s="1"/>
      <c r="S926" s="1"/>
      <c r="T926" s="3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2"/>
      <c r="P927" s="1"/>
      <c r="Q927" s="1"/>
      <c r="R927" s="1"/>
      <c r="S927" s="1"/>
      <c r="T927" s="3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2"/>
      <c r="P928" s="1"/>
      <c r="Q928" s="1"/>
      <c r="R928" s="1"/>
      <c r="S928" s="1"/>
      <c r="T928" s="3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2"/>
      <c r="P929" s="1"/>
      <c r="Q929" s="1"/>
      <c r="R929" s="1"/>
      <c r="S929" s="1"/>
      <c r="T929" s="3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2"/>
      <c r="P930" s="1"/>
      <c r="Q930" s="1"/>
      <c r="R930" s="1"/>
      <c r="S930" s="1"/>
      <c r="T930" s="3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2"/>
      <c r="P931" s="1"/>
      <c r="Q931" s="1"/>
      <c r="R931" s="1"/>
      <c r="S931" s="1"/>
      <c r="T931" s="3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2"/>
      <c r="P932" s="1"/>
      <c r="Q932" s="1"/>
      <c r="R932" s="1"/>
      <c r="S932" s="1"/>
      <c r="T932" s="3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2"/>
      <c r="P933" s="1"/>
      <c r="Q933" s="1"/>
      <c r="R933" s="1"/>
      <c r="S933" s="1"/>
      <c r="T933" s="3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2"/>
      <c r="P934" s="1"/>
      <c r="Q934" s="1"/>
      <c r="R934" s="1"/>
      <c r="S934" s="1"/>
      <c r="T934" s="3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2"/>
      <c r="P935" s="1"/>
      <c r="Q935" s="1"/>
      <c r="R935" s="1"/>
      <c r="S935" s="1"/>
      <c r="T935" s="3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2"/>
      <c r="P936" s="1"/>
      <c r="Q936" s="1"/>
      <c r="R936" s="1"/>
      <c r="S936" s="1"/>
      <c r="T936" s="3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2"/>
      <c r="P937" s="1"/>
      <c r="Q937" s="1"/>
      <c r="R937" s="1"/>
      <c r="S937" s="1"/>
      <c r="T937" s="3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2"/>
      <c r="P938" s="1"/>
      <c r="Q938" s="1"/>
      <c r="R938" s="1"/>
      <c r="S938" s="1"/>
      <c r="T938" s="3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2"/>
      <c r="P939" s="1"/>
      <c r="Q939" s="1"/>
      <c r="R939" s="1"/>
      <c r="S939" s="1"/>
      <c r="T939" s="3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2"/>
      <c r="P940" s="1"/>
      <c r="Q940" s="1"/>
      <c r="R940" s="1"/>
      <c r="S940" s="1"/>
      <c r="T940" s="3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2"/>
      <c r="P941" s="1"/>
      <c r="Q941" s="1"/>
      <c r="R941" s="1"/>
      <c r="S941" s="1"/>
      <c r="T941" s="3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2"/>
      <c r="P942" s="1"/>
      <c r="Q942" s="1"/>
      <c r="R942" s="1"/>
      <c r="S942" s="1"/>
      <c r="T942" s="3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2"/>
      <c r="P943" s="1"/>
      <c r="Q943" s="1"/>
      <c r="R943" s="1"/>
      <c r="S943" s="1"/>
      <c r="T943" s="3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2"/>
      <c r="P944" s="1"/>
      <c r="Q944" s="1"/>
      <c r="R944" s="1"/>
      <c r="S944" s="1"/>
      <c r="T944" s="3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2"/>
      <c r="P945" s="1"/>
      <c r="Q945" s="1"/>
      <c r="R945" s="1"/>
      <c r="S945" s="1"/>
      <c r="T945" s="3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2"/>
      <c r="P946" s="1"/>
      <c r="Q946" s="1"/>
      <c r="R946" s="1"/>
      <c r="S946" s="1"/>
      <c r="T946" s="3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2"/>
      <c r="P947" s="1"/>
      <c r="Q947" s="1"/>
      <c r="R947" s="1"/>
      <c r="S947" s="1"/>
      <c r="T947" s="3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2"/>
      <c r="P948" s="1"/>
      <c r="Q948" s="1"/>
      <c r="R948" s="1"/>
      <c r="S948" s="1"/>
      <c r="T948" s="3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2"/>
      <c r="P949" s="1"/>
      <c r="Q949" s="1"/>
      <c r="R949" s="1"/>
      <c r="S949" s="1"/>
      <c r="T949" s="3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2"/>
      <c r="P950" s="1"/>
      <c r="Q950" s="1"/>
      <c r="R950" s="1"/>
      <c r="S950" s="1"/>
      <c r="T950" s="3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2"/>
      <c r="P951" s="1"/>
      <c r="Q951" s="1"/>
      <c r="R951" s="1"/>
      <c r="S951" s="1"/>
      <c r="T951" s="3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2"/>
      <c r="P952" s="1"/>
      <c r="Q952" s="1"/>
      <c r="R952" s="1"/>
      <c r="S952" s="1"/>
      <c r="T952" s="3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2"/>
      <c r="P953" s="1"/>
      <c r="Q953" s="1"/>
      <c r="R953" s="1"/>
      <c r="S953" s="1"/>
      <c r="T953" s="3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2"/>
      <c r="P954" s="1"/>
      <c r="Q954" s="1"/>
      <c r="R954" s="1"/>
      <c r="S954" s="1"/>
      <c r="T954" s="3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2"/>
      <c r="P955" s="1"/>
      <c r="Q955" s="1"/>
      <c r="R955" s="1"/>
      <c r="S955" s="1"/>
      <c r="T955" s="3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2"/>
      <c r="P956" s="1"/>
      <c r="Q956" s="1"/>
      <c r="R956" s="1"/>
      <c r="S956" s="1"/>
      <c r="T956" s="3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2"/>
      <c r="P957" s="1"/>
      <c r="Q957" s="1"/>
      <c r="R957" s="1"/>
      <c r="S957" s="1"/>
      <c r="T957" s="3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2"/>
      <c r="P958" s="1"/>
      <c r="Q958" s="1"/>
      <c r="R958" s="1"/>
      <c r="S958" s="1"/>
      <c r="T958" s="3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2"/>
      <c r="P959" s="1"/>
      <c r="Q959" s="1"/>
      <c r="R959" s="1"/>
      <c r="S959" s="1"/>
      <c r="T959" s="3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2"/>
      <c r="P960" s="1"/>
      <c r="Q960" s="1"/>
      <c r="R960" s="1"/>
      <c r="S960" s="1"/>
      <c r="T960" s="3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2"/>
      <c r="P961" s="1"/>
      <c r="Q961" s="1"/>
      <c r="R961" s="1"/>
      <c r="S961" s="1"/>
      <c r="T961" s="3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2"/>
      <c r="P962" s="1"/>
      <c r="Q962" s="1"/>
      <c r="R962" s="1"/>
      <c r="S962" s="1"/>
      <c r="T962" s="3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2"/>
      <c r="P963" s="1"/>
      <c r="Q963" s="1"/>
      <c r="R963" s="1"/>
      <c r="S963" s="1"/>
      <c r="T963" s="3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2"/>
      <c r="P964" s="1"/>
      <c r="Q964" s="1"/>
      <c r="R964" s="1"/>
      <c r="S964" s="1"/>
      <c r="T964" s="3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2"/>
      <c r="P965" s="1"/>
      <c r="Q965" s="1"/>
      <c r="R965" s="1"/>
      <c r="S965" s="1"/>
      <c r="T965" s="3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2"/>
      <c r="P966" s="1"/>
      <c r="Q966" s="1"/>
      <c r="R966" s="1"/>
      <c r="S966" s="1"/>
      <c r="T966" s="3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2"/>
      <c r="P967" s="1"/>
      <c r="Q967" s="1"/>
      <c r="R967" s="1"/>
      <c r="S967" s="1"/>
      <c r="T967" s="3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2"/>
      <c r="P968" s="1"/>
      <c r="Q968" s="1"/>
      <c r="R968" s="1"/>
      <c r="S968" s="1"/>
      <c r="T968" s="3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2"/>
      <c r="P969" s="1"/>
      <c r="Q969" s="1"/>
      <c r="R969" s="1"/>
      <c r="S969" s="1"/>
      <c r="T969" s="3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2"/>
      <c r="P970" s="1"/>
      <c r="Q970" s="1"/>
      <c r="R970" s="1"/>
      <c r="S970" s="1"/>
      <c r="T970" s="3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2"/>
      <c r="P971" s="1"/>
      <c r="Q971" s="1"/>
      <c r="R971" s="1"/>
      <c r="S971" s="1"/>
      <c r="T971" s="3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2"/>
      <c r="P972" s="1"/>
      <c r="Q972" s="1"/>
      <c r="R972" s="1"/>
      <c r="S972" s="1"/>
      <c r="T972" s="3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2"/>
      <c r="P973" s="1"/>
      <c r="Q973" s="1"/>
      <c r="R973" s="1"/>
      <c r="S973" s="1"/>
      <c r="T973" s="3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2"/>
      <c r="P974" s="1"/>
      <c r="Q974" s="1"/>
      <c r="R974" s="1"/>
      <c r="S974" s="1"/>
      <c r="T974" s="3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2"/>
      <c r="P975" s="1"/>
      <c r="Q975" s="1"/>
      <c r="R975" s="1"/>
      <c r="S975" s="1"/>
      <c r="T975" s="3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2"/>
      <c r="P976" s="1"/>
      <c r="Q976" s="1"/>
      <c r="R976" s="1"/>
      <c r="S976" s="1"/>
      <c r="T976" s="3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2"/>
      <c r="P977" s="1"/>
      <c r="Q977" s="1"/>
      <c r="R977" s="1"/>
      <c r="S977" s="1"/>
      <c r="T977" s="3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2"/>
      <c r="P978" s="1"/>
      <c r="Q978" s="1"/>
      <c r="R978" s="1"/>
      <c r="S978" s="1"/>
      <c r="T978" s="3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2"/>
      <c r="P979" s="1"/>
      <c r="Q979" s="1"/>
      <c r="R979" s="1"/>
      <c r="S979" s="1"/>
      <c r="T979" s="3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2"/>
      <c r="P980" s="1"/>
      <c r="Q980" s="1"/>
      <c r="R980" s="1"/>
      <c r="S980" s="1"/>
      <c r="T980" s="3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2"/>
      <c r="P981" s="1"/>
      <c r="Q981" s="1"/>
      <c r="R981" s="1"/>
      <c r="S981" s="1"/>
      <c r="T981" s="3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2"/>
      <c r="P982" s="1"/>
      <c r="Q982" s="1"/>
      <c r="R982" s="1"/>
      <c r="S982" s="1"/>
      <c r="T982" s="3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2"/>
      <c r="P983" s="1"/>
      <c r="Q983" s="1"/>
      <c r="R983" s="1"/>
      <c r="S983" s="1"/>
      <c r="T983" s="3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2"/>
      <c r="P984" s="1"/>
      <c r="Q984" s="1"/>
      <c r="R984" s="1"/>
      <c r="S984" s="1"/>
      <c r="T984" s="3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2"/>
      <c r="P985" s="1"/>
      <c r="Q985" s="1"/>
      <c r="R985" s="1"/>
      <c r="S985" s="1"/>
      <c r="T985" s="3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2"/>
      <c r="P986" s="1"/>
      <c r="Q986" s="1"/>
      <c r="R986" s="1"/>
      <c r="S986" s="1"/>
      <c r="T986" s="3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2"/>
      <c r="P987" s="1"/>
      <c r="Q987" s="1"/>
      <c r="R987" s="1"/>
      <c r="S987" s="1"/>
      <c r="T987" s="3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2"/>
      <c r="P988" s="1"/>
      <c r="Q988" s="1"/>
      <c r="R988" s="1"/>
      <c r="S988" s="1"/>
      <c r="T988" s="3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2"/>
      <c r="P989" s="1"/>
      <c r="Q989" s="1"/>
      <c r="R989" s="1"/>
      <c r="S989" s="1"/>
      <c r="T989" s="3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2"/>
      <c r="P990" s="1"/>
      <c r="Q990" s="1"/>
      <c r="R990" s="1"/>
      <c r="S990" s="1"/>
      <c r="T990" s="3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2"/>
      <c r="P991" s="1"/>
      <c r="Q991" s="1"/>
      <c r="R991" s="1"/>
      <c r="S991" s="1"/>
      <c r="T991" s="3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2"/>
      <c r="P992" s="1"/>
      <c r="Q992" s="1"/>
      <c r="R992" s="1"/>
      <c r="S992" s="1"/>
      <c r="T992" s="3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2"/>
      <c r="P993" s="1"/>
      <c r="Q993" s="1"/>
      <c r="R993" s="1"/>
      <c r="S993" s="1"/>
      <c r="T993" s="3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2"/>
      <c r="P994" s="1"/>
      <c r="Q994" s="1"/>
      <c r="R994" s="1"/>
      <c r="S994" s="1"/>
      <c r="T994" s="3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2"/>
      <c r="P995" s="1"/>
      <c r="Q995" s="1"/>
      <c r="R995" s="1"/>
      <c r="S995" s="1"/>
      <c r="T995" s="3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2"/>
      <c r="P996" s="1"/>
      <c r="Q996" s="1"/>
      <c r="R996" s="1"/>
      <c r="S996" s="1"/>
      <c r="T996" s="3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2"/>
      <c r="P997" s="1"/>
      <c r="Q997" s="1"/>
      <c r="R997" s="1"/>
      <c r="S997" s="1"/>
      <c r="T997" s="3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2"/>
      <c r="P998" s="1"/>
      <c r="Q998" s="1"/>
      <c r="R998" s="1"/>
      <c r="S998" s="1"/>
      <c r="T998" s="3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2"/>
      <c r="P999" s="1"/>
      <c r="Q999" s="1"/>
      <c r="R999" s="1"/>
      <c r="S999" s="1"/>
      <c r="T999" s="3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2"/>
      <c r="P1000" s="1"/>
      <c r="Q1000" s="1"/>
      <c r="R1000" s="1"/>
      <c r="S1000" s="1"/>
      <c r="T1000" s="3"/>
      <c r="U1000" s="1"/>
      <c r="V1000" s="1"/>
      <c r="W1000" s="1"/>
      <c r="X1000" s="1"/>
      <c r="Y1000" s="1"/>
      <c r="Z1000" s="1"/>
    </row>
  </sheetData>
  <mergeCells count="39">
    <mergeCell ref="C26:D26"/>
    <mergeCell ref="F18:G18"/>
    <mergeCell ref="F20:G20"/>
    <mergeCell ref="F22:G22"/>
    <mergeCell ref="F24:G24"/>
    <mergeCell ref="F26:G26"/>
    <mergeCell ref="B25:X25"/>
    <mergeCell ref="C18:D18"/>
    <mergeCell ref="C20:D20"/>
    <mergeCell ref="C22:D22"/>
    <mergeCell ref="C24:D24"/>
    <mergeCell ref="B23:X23"/>
    <mergeCell ref="D4:H4"/>
    <mergeCell ref="B13:E13"/>
    <mergeCell ref="F13:G13"/>
    <mergeCell ref="B14:E14"/>
    <mergeCell ref="F14:G14"/>
    <mergeCell ref="C16:D17"/>
    <mergeCell ref="X16:X17"/>
    <mergeCell ref="B16:B17"/>
    <mergeCell ref="H16:H17"/>
    <mergeCell ref="B19:X19"/>
    <mergeCell ref="B21:X21"/>
    <mergeCell ref="Y16:Y17"/>
    <mergeCell ref="B27:X27"/>
    <mergeCell ref="E16:E17"/>
    <mergeCell ref="F16:G17"/>
    <mergeCell ref="I16:I17"/>
    <mergeCell ref="J16:J17"/>
    <mergeCell ref="K16:K17"/>
    <mergeCell ref="L16:L17"/>
    <mergeCell ref="M16:N16"/>
    <mergeCell ref="O16:P16"/>
    <mergeCell ref="Q16:Q17"/>
    <mergeCell ref="R16:R17"/>
    <mergeCell ref="S16:T16"/>
    <mergeCell ref="U16:U17"/>
    <mergeCell ref="V16:V17"/>
    <mergeCell ref="W16:W17"/>
  </mergeCells>
  <pageMargins left="0.70866141732283505" right="0.70866141732283505" top="1.1811023622047201" bottom="0.74803149606299202" header="0" footer="0"/>
  <pageSetup fitToHeight="0" orientation="landscape"/>
  <headerFooter>
    <oddHeader>&amp;C000000</oddHeader>
    <oddFooter>&amp;R000000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DEEAF6"/>
  </sheetPr>
  <dimension ref="B1:I943"/>
  <sheetViews>
    <sheetView showGridLines="0" tabSelected="1" topLeftCell="A22" workbookViewId="0">
      <selection activeCell="E17" sqref="E17"/>
    </sheetView>
  </sheetViews>
  <sheetFormatPr baseColWidth="10" defaultColWidth="14.44140625" defaultRowHeight="15" customHeight="1"/>
  <cols>
    <col min="1" max="1" width="10.6640625" customWidth="1"/>
    <col min="2" max="2" width="56.109375" customWidth="1"/>
    <col min="3" max="3" width="21.6640625" customWidth="1"/>
    <col min="4" max="4" width="25.109375" customWidth="1"/>
    <col min="5" max="5" width="21.33203125" customWidth="1"/>
    <col min="6" max="6" width="26.33203125" customWidth="1"/>
    <col min="7" max="7" width="2.44140625" customWidth="1"/>
    <col min="8" max="8" width="16" customWidth="1"/>
    <col min="9" max="9" width="16.33203125" customWidth="1"/>
    <col min="10" max="26" width="10.6640625" customWidth="1"/>
  </cols>
  <sheetData>
    <row r="1" spans="2:9" ht="14.4">
      <c r="H1" s="51"/>
      <c r="I1" s="51"/>
    </row>
    <row r="2" spans="2:9" ht="14.4">
      <c r="B2" s="52" t="s">
        <v>83</v>
      </c>
      <c r="H2" s="51"/>
      <c r="I2" s="51"/>
    </row>
    <row r="3" spans="2:9" ht="14.4">
      <c r="H3" s="51"/>
      <c r="I3" s="51"/>
    </row>
    <row r="4" spans="2:9" ht="21.75" customHeight="1">
      <c r="B4" s="53" t="s">
        <v>84</v>
      </c>
      <c r="C4" s="54" t="str">
        <f ca="1">'1. SETCOLTUR'!D9</f>
        <v>1. SETCOLTUR</v>
      </c>
      <c r="D4" s="54" t="str">
        <f ca="1">'2. GRUPO EMP 3 CORDILLERAS'!D9</f>
        <v>2. GRUPO EMP 3 CORDILLERAS</v>
      </c>
      <c r="E4" s="54" t="str">
        <f ca="1">'3. TRANSPORTES MQ SAS'!D9</f>
        <v>3. TRANSPORTES MQ SAS</v>
      </c>
      <c r="F4" s="54" t="str">
        <f ca="1">'4. UT TRANSPORTES CONECTAR'!D9</f>
        <v>4. UT TRANSPORTES CONECTAR</v>
      </c>
      <c r="H4" s="51"/>
      <c r="I4" s="51"/>
    </row>
    <row r="5" spans="2:9" ht="14.4">
      <c r="B5" s="55" t="s">
        <v>85</v>
      </c>
      <c r="C5" s="56" t="s">
        <v>86</v>
      </c>
      <c r="D5" s="57" t="s">
        <v>75</v>
      </c>
      <c r="E5" s="56" t="s">
        <v>86</v>
      </c>
      <c r="F5" s="57" t="s">
        <v>75</v>
      </c>
      <c r="H5" s="51"/>
      <c r="I5" s="51"/>
    </row>
    <row r="6" spans="2:9" ht="14.4">
      <c r="B6" s="55" t="s">
        <v>87</v>
      </c>
      <c r="C6" s="57" t="s">
        <v>75</v>
      </c>
      <c r="D6" s="57" t="s">
        <v>75</v>
      </c>
      <c r="E6" s="57" t="s">
        <v>75</v>
      </c>
      <c r="F6" s="57" t="s">
        <v>75</v>
      </c>
      <c r="H6" s="51"/>
      <c r="I6" s="51"/>
    </row>
    <row r="7" spans="2:9" ht="14.4">
      <c r="B7" s="55" t="s">
        <v>88</v>
      </c>
      <c r="C7" s="57" t="s">
        <v>75</v>
      </c>
      <c r="D7" s="57" t="s">
        <v>75</v>
      </c>
      <c r="E7" s="57" t="s">
        <v>75</v>
      </c>
      <c r="F7" s="57" t="s">
        <v>75</v>
      </c>
      <c r="H7" s="51"/>
      <c r="I7" s="51"/>
    </row>
    <row r="8" spans="2:9" ht="14.4">
      <c r="B8" s="55" t="s">
        <v>89</v>
      </c>
      <c r="C8" s="57" t="s">
        <v>75</v>
      </c>
      <c r="D8" s="57" t="s">
        <v>75</v>
      </c>
      <c r="E8" s="57" t="s">
        <v>75</v>
      </c>
      <c r="F8" s="57" t="s">
        <v>75</v>
      </c>
      <c r="H8" s="51"/>
      <c r="I8" s="51"/>
    </row>
    <row r="9" spans="2:9" ht="14.4">
      <c r="B9" s="55" t="s">
        <v>90</v>
      </c>
      <c r="C9" s="57" t="s">
        <v>75</v>
      </c>
      <c r="D9" s="57" t="s">
        <v>75</v>
      </c>
      <c r="E9" s="57" t="s">
        <v>75</v>
      </c>
      <c r="F9" s="57" t="s">
        <v>75</v>
      </c>
      <c r="H9" s="51"/>
      <c r="I9" s="51"/>
    </row>
    <row r="10" spans="2:9" ht="14.4">
      <c r="B10" s="55" t="s">
        <v>91</v>
      </c>
      <c r="C10" s="57" t="s">
        <v>75</v>
      </c>
      <c r="D10" s="57" t="s">
        <v>75</v>
      </c>
      <c r="E10" s="57" t="s">
        <v>75</v>
      </c>
      <c r="F10" s="57" t="s">
        <v>75</v>
      </c>
      <c r="H10" s="51"/>
      <c r="I10" s="51"/>
    </row>
    <row r="11" spans="2:9" ht="14.4">
      <c r="B11" s="58" t="s">
        <v>92</v>
      </c>
      <c r="C11" s="57" t="s">
        <v>75</v>
      </c>
      <c r="D11" s="57" t="s">
        <v>75</v>
      </c>
      <c r="E11" s="57" t="s">
        <v>75</v>
      </c>
      <c r="F11" s="57" t="s">
        <v>75</v>
      </c>
      <c r="H11" s="51"/>
      <c r="I11" s="51"/>
    </row>
    <row r="12" spans="2:9" ht="14.4">
      <c r="B12" s="58" t="s">
        <v>93</v>
      </c>
      <c r="C12" s="57" t="s">
        <v>75</v>
      </c>
      <c r="D12" s="57" t="s">
        <v>75</v>
      </c>
      <c r="E12" s="57" t="s">
        <v>75</v>
      </c>
      <c r="F12" s="57" t="s">
        <v>75</v>
      </c>
      <c r="H12" s="51"/>
      <c r="I12" s="51"/>
    </row>
    <row r="13" spans="2:9" ht="9" customHeight="1">
      <c r="B13" s="170"/>
      <c r="C13" s="171"/>
      <c r="D13" s="171"/>
      <c r="E13" s="171"/>
      <c r="F13" s="160"/>
      <c r="H13" s="51"/>
      <c r="I13" s="51"/>
    </row>
    <row r="14" spans="2:9" ht="14.4">
      <c r="B14" s="59" t="s">
        <v>94</v>
      </c>
      <c r="C14" s="60" t="str">
        <f t="shared" ref="C14:F14" si="0">IF(COUNTIF(C5:C12,"NO CUMPLE")&gt;0,"NO HABILITADO","HABILITADO")</f>
        <v>NO HABILITADO</v>
      </c>
      <c r="D14" s="153" t="str">
        <f t="shared" si="0"/>
        <v>HABILITADO</v>
      </c>
      <c r="E14" s="60" t="str">
        <f t="shared" si="0"/>
        <v>NO HABILITADO</v>
      </c>
      <c r="F14" s="153" t="str">
        <f t="shared" si="0"/>
        <v>HABILITADO</v>
      </c>
      <c r="H14" s="51"/>
      <c r="I14" s="51"/>
    </row>
    <row r="15" spans="2:9" thickBot="1">
      <c r="B15" s="61"/>
      <c r="C15" s="62"/>
      <c r="D15" s="62"/>
      <c r="E15" s="62"/>
      <c r="F15" s="62"/>
      <c r="H15" s="51"/>
      <c r="I15" s="51"/>
    </row>
    <row r="16" spans="2:9" thickBot="1">
      <c r="B16" s="149" t="s">
        <v>173</v>
      </c>
      <c r="C16" s="150"/>
      <c r="D16" s="151"/>
      <c r="E16" s="151"/>
      <c r="F16" s="62"/>
      <c r="H16" s="51"/>
      <c r="I16" s="51"/>
    </row>
    <row r="17" spans="2:9" ht="14.4">
      <c r="C17" s="51"/>
      <c r="E17" s="51"/>
      <c r="F17" s="51"/>
    </row>
    <row r="18" spans="2:9" ht="28.8">
      <c r="B18" s="63" t="s">
        <v>95</v>
      </c>
      <c r="C18" s="63" t="s">
        <v>172</v>
      </c>
      <c r="E18" s="51"/>
      <c r="F18" s="51"/>
    </row>
    <row r="19" spans="2:9" ht="14.4">
      <c r="B19" s="58" t="s">
        <v>96</v>
      </c>
      <c r="C19" s="64">
        <f>F38</f>
        <v>87000000</v>
      </c>
      <c r="E19" s="51"/>
      <c r="F19" s="51"/>
    </row>
    <row r="20" spans="2:9" ht="14.4">
      <c r="B20" s="55" t="s">
        <v>97</v>
      </c>
      <c r="C20" s="57" t="s">
        <v>75</v>
      </c>
      <c r="E20" s="51"/>
      <c r="F20" s="51"/>
    </row>
    <row r="21" spans="2:9" ht="15.75" customHeight="1">
      <c r="B21" s="59" t="s">
        <v>98</v>
      </c>
      <c r="C21" s="60"/>
      <c r="E21" s="51"/>
      <c r="F21" s="51"/>
    </row>
    <row r="22" spans="2:9" ht="15.75" customHeight="1">
      <c r="H22" s="51"/>
      <c r="I22" s="51"/>
    </row>
    <row r="23" spans="2:9" ht="15.75" customHeight="1">
      <c r="H23" s="51"/>
      <c r="I23" s="51"/>
    </row>
    <row r="24" spans="2:9" ht="15.75" customHeight="1">
      <c r="H24" s="51"/>
      <c r="I24" s="51"/>
    </row>
    <row r="25" spans="2:9" ht="15.75" customHeight="1">
      <c r="B25" s="52" t="s">
        <v>174</v>
      </c>
      <c r="H25" s="51"/>
      <c r="I25" s="51"/>
    </row>
    <row r="26" spans="2:9" ht="15.75" customHeight="1">
      <c r="H26" s="51"/>
      <c r="I26" s="51"/>
    </row>
    <row r="27" spans="2:9" ht="15.75" customHeight="1">
      <c r="B27" s="65" t="s">
        <v>99</v>
      </c>
      <c r="C27" s="65" t="s">
        <v>100</v>
      </c>
      <c r="D27" s="65" t="s">
        <v>101</v>
      </c>
      <c r="E27" s="65" t="s">
        <v>102</v>
      </c>
      <c r="F27" s="65" t="s">
        <v>103</v>
      </c>
      <c r="H27" s="66" t="s">
        <v>104</v>
      </c>
      <c r="I27" s="66" t="s">
        <v>105</v>
      </c>
    </row>
    <row r="28" spans="2:9" ht="15" customHeight="1">
      <c r="B28" s="172" t="s">
        <v>106</v>
      </c>
      <c r="C28" s="67" t="s">
        <v>107</v>
      </c>
      <c r="D28" s="68" t="s">
        <v>108</v>
      </c>
      <c r="E28" s="69">
        <v>7050000</v>
      </c>
      <c r="F28" s="69">
        <v>7050000</v>
      </c>
      <c r="H28" s="70" t="str">
        <f>IF(E28&lt;='PRESUPUESTO OFICIAL - ENTIDAD '!$L$10,"CUMPLE","NO CUMPLE")</f>
        <v>CUMPLE</v>
      </c>
      <c r="I28" s="70" t="str">
        <f>IF(F28&lt;='PRESUPUESTO OFICIAL - ENTIDAD '!$N$10,"CUMPLE","NO CUMPLE")</f>
        <v>CUMPLE</v>
      </c>
    </row>
    <row r="29" spans="2:9" ht="15.75" customHeight="1">
      <c r="B29" s="173"/>
      <c r="C29" s="67" t="s">
        <v>107</v>
      </c>
      <c r="D29" s="68" t="s">
        <v>109</v>
      </c>
      <c r="E29" s="71">
        <v>7250000</v>
      </c>
      <c r="F29" s="71">
        <v>7250000</v>
      </c>
      <c r="H29" s="70" t="str">
        <f>IF(E29&lt;='PRESUPUESTO OFICIAL - ENTIDAD '!$L$11,"CUMPLE","NO CUMPLE")</f>
        <v>CUMPLE</v>
      </c>
      <c r="I29" s="70" t="str">
        <f>IF(F29&lt;='PRESUPUESTO OFICIAL - ENTIDAD '!$N$11,"CUMPLE","NO CUMPLE")</f>
        <v>CUMPLE</v>
      </c>
    </row>
    <row r="30" spans="2:9" ht="15.75" customHeight="1">
      <c r="B30" s="173"/>
      <c r="C30" s="67" t="s">
        <v>110</v>
      </c>
      <c r="D30" s="68" t="s">
        <v>111</v>
      </c>
      <c r="E30" s="69">
        <v>263000</v>
      </c>
      <c r="F30" s="69">
        <v>263000</v>
      </c>
      <c r="H30" s="70" t="str">
        <f>IF(E30&lt;='PRESUPUESTO OFICIAL - ENTIDAD '!$L$12,"CUMPLE","NO CUMPLE")</f>
        <v>CUMPLE</v>
      </c>
      <c r="I30" s="70" t="str">
        <f>IF(F30&lt;='PRESUPUESTO OFICIAL - ENTIDAD '!$N$12,"CUMPLE","NO CUMPLE")</f>
        <v>CUMPLE</v>
      </c>
    </row>
    <row r="31" spans="2:9" ht="15.75" customHeight="1">
      <c r="B31" s="158"/>
      <c r="C31" s="70" t="s">
        <v>112</v>
      </c>
      <c r="D31" s="68" t="s">
        <v>113</v>
      </c>
      <c r="E31" s="69">
        <v>21000</v>
      </c>
      <c r="F31" s="69">
        <v>21000</v>
      </c>
      <c r="H31" s="70" t="str">
        <f>IF(E31&lt;='PRESUPUESTO OFICIAL - ENTIDAD '!$L$13,"CUMPLE","NO CUMPLE")</f>
        <v>CUMPLE</v>
      </c>
      <c r="I31" s="70" t="str">
        <f>IF(F31&lt;='PRESUPUESTO OFICIAL - ENTIDAD '!$N$13,"CUMPLE","NO CUMPLE")</f>
        <v>CUMPLE</v>
      </c>
    </row>
    <row r="32" spans="2:9" ht="15.75" customHeight="1">
      <c r="H32" s="51"/>
      <c r="I32" s="51"/>
    </row>
    <row r="33" spans="2:9" ht="34.200000000000003" customHeight="1">
      <c r="B33" s="65" t="s">
        <v>114</v>
      </c>
      <c r="C33" s="65" t="s">
        <v>115</v>
      </c>
      <c r="D33" s="65" t="s">
        <v>116</v>
      </c>
      <c r="E33" s="65" t="s">
        <v>117</v>
      </c>
      <c r="F33" s="65" t="s">
        <v>28</v>
      </c>
      <c r="H33" s="72"/>
      <c r="I33" s="51"/>
    </row>
    <row r="34" spans="2:9" ht="15.75" customHeight="1">
      <c r="B34" s="35">
        <v>2025</v>
      </c>
      <c r="C34" s="73">
        <v>1</v>
      </c>
      <c r="D34" s="74">
        <v>6</v>
      </c>
      <c r="E34" s="75">
        <f>E29</f>
        <v>7250000</v>
      </c>
      <c r="F34" s="75">
        <f>E34*D34*C34</f>
        <v>43500000</v>
      </c>
      <c r="H34" s="51"/>
      <c r="I34" s="51"/>
    </row>
    <row r="35" spans="2:9" ht="15.75" customHeight="1">
      <c r="B35" s="35">
        <v>2026</v>
      </c>
      <c r="C35" s="73">
        <v>1</v>
      </c>
      <c r="D35" s="74">
        <v>6</v>
      </c>
      <c r="E35" s="75">
        <f>F29</f>
        <v>7250000</v>
      </c>
      <c r="F35" s="75">
        <f>E35*D35*C35</f>
        <v>43500000</v>
      </c>
      <c r="H35" s="51"/>
      <c r="I35" s="51"/>
    </row>
    <row r="36" spans="2:9" ht="15.75" customHeight="1">
      <c r="E36" s="73" t="s">
        <v>118</v>
      </c>
      <c r="F36" s="75">
        <f>SUM(F34:F35)</f>
        <v>87000000</v>
      </c>
      <c r="H36" s="51"/>
      <c r="I36" s="51"/>
    </row>
    <row r="37" spans="2:9" ht="15.75" customHeight="1">
      <c r="E37" s="73" t="s">
        <v>119</v>
      </c>
      <c r="F37" s="75" t="s">
        <v>120</v>
      </c>
      <c r="H37" s="51"/>
      <c r="I37" s="51"/>
    </row>
    <row r="38" spans="2:9" ht="15.75" customHeight="1">
      <c r="E38" s="76" t="s">
        <v>28</v>
      </c>
      <c r="F38" s="77">
        <f>SUM(F36:F37)</f>
        <v>87000000</v>
      </c>
      <c r="H38" s="62"/>
      <c r="I38" s="51"/>
    </row>
    <row r="39" spans="2:9" ht="15.75" customHeight="1">
      <c r="H39" s="51"/>
      <c r="I39" s="51"/>
    </row>
    <row r="40" spans="2:9" ht="15.75" customHeight="1">
      <c r="H40" s="51"/>
      <c r="I40" s="51"/>
    </row>
    <row r="41" spans="2:9" ht="15.75" customHeight="1">
      <c r="H41" s="51"/>
      <c r="I41" s="51"/>
    </row>
    <row r="42" spans="2:9" ht="15.75" customHeight="1">
      <c r="H42" s="51"/>
      <c r="I42" s="51"/>
    </row>
    <row r="43" spans="2:9" ht="15.75" customHeight="1">
      <c r="H43" s="51"/>
      <c r="I43" s="51"/>
    </row>
    <row r="44" spans="2:9" ht="15.75" customHeight="1">
      <c r="H44" s="51"/>
      <c r="I44" s="51"/>
    </row>
    <row r="45" spans="2:9" ht="15.75" customHeight="1">
      <c r="H45" s="51"/>
      <c r="I45" s="51"/>
    </row>
    <row r="46" spans="2:9" ht="15.75" customHeight="1">
      <c r="H46" s="51"/>
      <c r="I46" s="51"/>
    </row>
    <row r="47" spans="2:9" ht="15.75" customHeight="1">
      <c r="H47" s="51"/>
      <c r="I47" s="51"/>
    </row>
    <row r="48" spans="2:9" ht="15.75" customHeight="1">
      <c r="H48" s="51"/>
      <c r="I48" s="51"/>
    </row>
    <row r="49" spans="8:9" ht="15.75" customHeight="1">
      <c r="H49" s="51"/>
      <c r="I49" s="51"/>
    </row>
    <row r="50" spans="8:9" ht="15.75" customHeight="1">
      <c r="H50" s="51"/>
      <c r="I50" s="51"/>
    </row>
    <row r="51" spans="8:9" ht="15.75" customHeight="1">
      <c r="H51" s="51"/>
      <c r="I51" s="51"/>
    </row>
    <row r="52" spans="8:9" ht="15.75" customHeight="1">
      <c r="H52" s="51"/>
      <c r="I52" s="51"/>
    </row>
    <row r="53" spans="8:9" ht="15.75" customHeight="1">
      <c r="H53" s="51"/>
      <c r="I53" s="51"/>
    </row>
    <row r="54" spans="8:9" ht="15.75" customHeight="1">
      <c r="H54" s="51"/>
      <c r="I54" s="51"/>
    </row>
    <row r="55" spans="8:9" ht="15.75" customHeight="1">
      <c r="H55" s="51"/>
      <c r="I55" s="51"/>
    </row>
    <row r="56" spans="8:9" ht="15.75" customHeight="1">
      <c r="H56" s="51"/>
      <c r="I56" s="51"/>
    </row>
    <row r="57" spans="8:9" ht="15.75" customHeight="1">
      <c r="H57" s="51"/>
      <c r="I57" s="51"/>
    </row>
    <row r="58" spans="8:9" ht="15.75" customHeight="1">
      <c r="H58" s="51"/>
      <c r="I58" s="51"/>
    </row>
    <row r="59" spans="8:9" ht="15.75" customHeight="1">
      <c r="H59" s="51"/>
      <c r="I59" s="51"/>
    </row>
    <row r="60" spans="8:9" ht="15.75" customHeight="1">
      <c r="H60" s="51"/>
      <c r="I60" s="51"/>
    </row>
    <row r="61" spans="8:9" ht="15.75" customHeight="1">
      <c r="H61" s="51"/>
      <c r="I61" s="51"/>
    </row>
    <row r="62" spans="8:9" ht="15.75" customHeight="1">
      <c r="H62" s="51"/>
      <c r="I62" s="51"/>
    </row>
    <row r="63" spans="8:9" ht="15.75" customHeight="1">
      <c r="H63" s="51"/>
      <c r="I63" s="51"/>
    </row>
    <row r="64" spans="8:9" ht="15.75" customHeight="1">
      <c r="H64" s="51"/>
      <c r="I64" s="51"/>
    </row>
    <row r="65" spans="8:9" ht="15.75" customHeight="1">
      <c r="H65" s="51"/>
      <c r="I65" s="51"/>
    </row>
    <row r="66" spans="8:9" ht="15.75" customHeight="1">
      <c r="H66" s="51"/>
      <c r="I66" s="51"/>
    </row>
    <row r="67" spans="8:9" ht="15.75" customHeight="1">
      <c r="H67" s="51"/>
      <c r="I67" s="51"/>
    </row>
    <row r="68" spans="8:9" ht="15.75" customHeight="1">
      <c r="H68" s="51"/>
      <c r="I68" s="51"/>
    </row>
    <row r="69" spans="8:9" ht="15.75" customHeight="1">
      <c r="H69" s="51"/>
      <c r="I69" s="51"/>
    </row>
    <row r="70" spans="8:9" ht="15.75" customHeight="1">
      <c r="H70" s="51"/>
      <c r="I70" s="51"/>
    </row>
    <row r="71" spans="8:9" ht="15.75" customHeight="1">
      <c r="H71" s="51"/>
      <c r="I71" s="51"/>
    </row>
    <row r="72" spans="8:9" ht="15.75" customHeight="1">
      <c r="H72" s="51"/>
      <c r="I72" s="51"/>
    </row>
    <row r="73" spans="8:9" ht="15.75" customHeight="1">
      <c r="H73" s="51"/>
      <c r="I73" s="51"/>
    </row>
    <row r="74" spans="8:9" ht="15.75" customHeight="1">
      <c r="H74" s="51"/>
      <c r="I74" s="51"/>
    </row>
    <row r="75" spans="8:9" ht="15.75" customHeight="1">
      <c r="H75" s="51"/>
      <c r="I75" s="51"/>
    </row>
    <row r="76" spans="8:9" ht="15.75" customHeight="1">
      <c r="H76" s="51"/>
      <c r="I76" s="51"/>
    </row>
    <row r="77" spans="8:9" ht="15.75" customHeight="1">
      <c r="H77" s="51"/>
      <c r="I77" s="51"/>
    </row>
    <row r="78" spans="8:9" ht="15.75" customHeight="1">
      <c r="H78" s="51"/>
      <c r="I78" s="51"/>
    </row>
    <row r="79" spans="8:9" ht="15.75" customHeight="1">
      <c r="H79" s="51"/>
      <c r="I79" s="51"/>
    </row>
    <row r="80" spans="8:9" ht="15.75" customHeight="1">
      <c r="H80" s="51"/>
      <c r="I80" s="51"/>
    </row>
    <row r="81" spans="8:9" ht="15.75" customHeight="1">
      <c r="H81" s="51"/>
      <c r="I81" s="51"/>
    </row>
    <row r="82" spans="8:9" ht="15.75" customHeight="1">
      <c r="H82" s="51"/>
      <c r="I82" s="51"/>
    </row>
    <row r="83" spans="8:9" ht="15.75" customHeight="1">
      <c r="H83" s="51"/>
      <c r="I83" s="51"/>
    </row>
    <row r="84" spans="8:9" ht="15.75" customHeight="1">
      <c r="H84" s="51"/>
      <c r="I84" s="51"/>
    </row>
    <row r="85" spans="8:9" ht="15.75" customHeight="1">
      <c r="H85" s="51"/>
      <c r="I85" s="51"/>
    </row>
    <row r="86" spans="8:9" ht="15.75" customHeight="1">
      <c r="H86" s="51"/>
      <c r="I86" s="51"/>
    </row>
    <row r="87" spans="8:9" ht="15.75" customHeight="1">
      <c r="H87" s="51"/>
      <c r="I87" s="51"/>
    </row>
    <row r="88" spans="8:9" ht="15.75" customHeight="1">
      <c r="H88" s="51"/>
      <c r="I88" s="51"/>
    </row>
    <row r="89" spans="8:9" ht="15.75" customHeight="1">
      <c r="H89" s="51"/>
      <c r="I89" s="51"/>
    </row>
    <row r="90" spans="8:9" ht="15.75" customHeight="1">
      <c r="H90" s="51"/>
      <c r="I90" s="51"/>
    </row>
    <row r="91" spans="8:9" ht="15.75" customHeight="1">
      <c r="H91" s="51"/>
      <c r="I91" s="51"/>
    </row>
    <row r="92" spans="8:9" ht="15.75" customHeight="1">
      <c r="H92" s="51"/>
      <c r="I92" s="51"/>
    </row>
    <row r="93" spans="8:9" ht="15.75" customHeight="1">
      <c r="H93" s="51"/>
      <c r="I93" s="51"/>
    </row>
    <row r="94" spans="8:9" ht="15.75" customHeight="1">
      <c r="H94" s="51"/>
      <c r="I94" s="51"/>
    </row>
    <row r="95" spans="8:9" ht="15.75" customHeight="1">
      <c r="H95" s="51"/>
      <c r="I95" s="51"/>
    </row>
    <row r="96" spans="8:9" ht="15.75" customHeight="1">
      <c r="H96" s="51"/>
      <c r="I96" s="51"/>
    </row>
    <row r="97" spans="8:9" ht="15.75" customHeight="1">
      <c r="H97" s="51"/>
      <c r="I97" s="51"/>
    </row>
    <row r="98" spans="8:9" ht="15.75" customHeight="1">
      <c r="H98" s="51"/>
      <c r="I98" s="51"/>
    </row>
    <row r="99" spans="8:9" ht="15.75" customHeight="1">
      <c r="H99" s="51"/>
      <c r="I99" s="51"/>
    </row>
    <row r="100" spans="8:9" ht="15.75" customHeight="1">
      <c r="H100" s="51"/>
      <c r="I100" s="51"/>
    </row>
    <row r="101" spans="8:9" ht="15.75" customHeight="1">
      <c r="H101" s="51"/>
      <c r="I101" s="51"/>
    </row>
    <row r="102" spans="8:9" ht="15.75" customHeight="1">
      <c r="H102" s="51"/>
      <c r="I102" s="51"/>
    </row>
    <row r="103" spans="8:9" ht="15.75" customHeight="1">
      <c r="H103" s="51"/>
      <c r="I103" s="51"/>
    </row>
    <row r="104" spans="8:9" ht="15.75" customHeight="1">
      <c r="H104" s="51"/>
      <c r="I104" s="51"/>
    </row>
    <row r="105" spans="8:9" ht="15.75" customHeight="1">
      <c r="H105" s="51"/>
      <c r="I105" s="51"/>
    </row>
    <row r="106" spans="8:9" ht="15.75" customHeight="1">
      <c r="H106" s="51"/>
      <c r="I106" s="51"/>
    </row>
    <row r="107" spans="8:9" ht="15.75" customHeight="1">
      <c r="H107" s="51"/>
      <c r="I107" s="51"/>
    </row>
    <row r="108" spans="8:9" ht="15.75" customHeight="1">
      <c r="H108" s="51"/>
      <c r="I108" s="51"/>
    </row>
    <row r="109" spans="8:9" ht="15.75" customHeight="1">
      <c r="H109" s="51"/>
      <c r="I109" s="51"/>
    </row>
    <row r="110" spans="8:9" ht="15.75" customHeight="1">
      <c r="H110" s="51"/>
      <c r="I110" s="51"/>
    </row>
    <row r="111" spans="8:9" ht="15.75" customHeight="1">
      <c r="H111" s="51"/>
      <c r="I111" s="51"/>
    </row>
    <row r="112" spans="8:9" ht="15.75" customHeight="1">
      <c r="H112" s="51"/>
      <c r="I112" s="51"/>
    </row>
    <row r="113" spans="8:9" ht="15.75" customHeight="1">
      <c r="H113" s="51"/>
      <c r="I113" s="51"/>
    </row>
    <row r="114" spans="8:9" ht="15.75" customHeight="1">
      <c r="H114" s="51"/>
      <c r="I114" s="51"/>
    </row>
    <row r="115" spans="8:9" ht="15.75" customHeight="1">
      <c r="H115" s="51"/>
      <c r="I115" s="51"/>
    </row>
    <row r="116" spans="8:9" ht="15.75" customHeight="1">
      <c r="H116" s="51"/>
      <c r="I116" s="51"/>
    </row>
    <row r="117" spans="8:9" ht="15.75" customHeight="1">
      <c r="H117" s="51"/>
      <c r="I117" s="51"/>
    </row>
    <row r="118" spans="8:9" ht="15.75" customHeight="1">
      <c r="H118" s="51"/>
      <c r="I118" s="51"/>
    </row>
    <row r="119" spans="8:9" ht="15.75" customHeight="1">
      <c r="H119" s="51"/>
      <c r="I119" s="51"/>
    </row>
    <row r="120" spans="8:9" ht="15.75" customHeight="1">
      <c r="H120" s="51"/>
      <c r="I120" s="51"/>
    </row>
    <row r="121" spans="8:9" ht="15.75" customHeight="1">
      <c r="H121" s="51"/>
      <c r="I121" s="51"/>
    </row>
    <row r="122" spans="8:9" ht="15.75" customHeight="1">
      <c r="H122" s="51"/>
      <c r="I122" s="51"/>
    </row>
    <row r="123" spans="8:9" ht="15.75" customHeight="1">
      <c r="H123" s="51"/>
      <c r="I123" s="51"/>
    </row>
    <row r="124" spans="8:9" ht="15.75" customHeight="1">
      <c r="H124" s="51"/>
      <c r="I124" s="51"/>
    </row>
    <row r="125" spans="8:9" ht="15.75" customHeight="1">
      <c r="H125" s="51"/>
      <c r="I125" s="51"/>
    </row>
    <row r="126" spans="8:9" ht="15.75" customHeight="1">
      <c r="H126" s="51"/>
      <c r="I126" s="51"/>
    </row>
    <row r="127" spans="8:9" ht="15.75" customHeight="1">
      <c r="H127" s="51"/>
      <c r="I127" s="51"/>
    </row>
    <row r="128" spans="8:9" ht="15.75" customHeight="1">
      <c r="H128" s="51"/>
      <c r="I128" s="51"/>
    </row>
    <row r="129" spans="8:9" ht="15.75" customHeight="1">
      <c r="H129" s="51"/>
      <c r="I129" s="51"/>
    </row>
    <row r="130" spans="8:9" ht="15.75" customHeight="1">
      <c r="H130" s="51"/>
      <c r="I130" s="51"/>
    </row>
    <row r="131" spans="8:9" ht="15.75" customHeight="1">
      <c r="H131" s="51"/>
      <c r="I131" s="51"/>
    </row>
    <row r="132" spans="8:9" ht="15.75" customHeight="1">
      <c r="H132" s="51"/>
      <c r="I132" s="51"/>
    </row>
    <row r="133" spans="8:9" ht="15.75" customHeight="1">
      <c r="H133" s="51"/>
      <c r="I133" s="51"/>
    </row>
    <row r="134" spans="8:9" ht="15.75" customHeight="1">
      <c r="H134" s="51"/>
      <c r="I134" s="51"/>
    </row>
    <row r="135" spans="8:9" ht="15.75" customHeight="1">
      <c r="H135" s="51"/>
      <c r="I135" s="51"/>
    </row>
    <row r="136" spans="8:9" ht="15.75" customHeight="1">
      <c r="H136" s="51"/>
      <c r="I136" s="51"/>
    </row>
    <row r="137" spans="8:9" ht="15.75" customHeight="1">
      <c r="H137" s="51"/>
      <c r="I137" s="51"/>
    </row>
    <row r="138" spans="8:9" ht="15.75" customHeight="1">
      <c r="H138" s="51"/>
      <c r="I138" s="51"/>
    </row>
    <row r="139" spans="8:9" ht="15.75" customHeight="1">
      <c r="H139" s="51"/>
      <c r="I139" s="51"/>
    </row>
    <row r="140" spans="8:9" ht="15.75" customHeight="1">
      <c r="H140" s="51"/>
      <c r="I140" s="51"/>
    </row>
    <row r="141" spans="8:9" ht="15.75" customHeight="1">
      <c r="H141" s="51"/>
      <c r="I141" s="51"/>
    </row>
    <row r="142" spans="8:9" ht="15.75" customHeight="1">
      <c r="H142" s="51"/>
      <c r="I142" s="51"/>
    </row>
    <row r="143" spans="8:9" ht="15.75" customHeight="1">
      <c r="H143" s="51"/>
      <c r="I143" s="51"/>
    </row>
    <row r="144" spans="8:9" ht="15.75" customHeight="1">
      <c r="H144" s="51"/>
      <c r="I144" s="51"/>
    </row>
    <row r="145" spans="8:9" ht="15.75" customHeight="1">
      <c r="H145" s="51"/>
      <c r="I145" s="51"/>
    </row>
    <row r="146" spans="8:9" ht="15.75" customHeight="1">
      <c r="H146" s="51"/>
      <c r="I146" s="51"/>
    </row>
    <row r="147" spans="8:9" ht="15.75" customHeight="1">
      <c r="H147" s="51"/>
      <c r="I147" s="51"/>
    </row>
    <row r="148" spans="8:9" ht="15.75" customHeight="1">
      <c r="H148" s="51"/>
      <c r="I148" s="51"/>
    </row>
    <row r="149" spans="8:9" ht="15.75" customHeight="1">
      <c r="H149" s="51"/>
      <c r="I149" s="51"/>
    </row>
    <row r="150" spans="8:9" ht="15.75" customHeight="1">
      <c r="H150" s="51"/>
      <c r="I150" s="51"/>
    </row>
    <row r="151" spans="8:9" ht="15.75" customHeight="1">
      <c r="H151" s="51"/>
      <c r="I151" s="51"/>
    </row>
    <row r="152" spans="8:9" ht="15.75" customHeight="1">
      <c r="H152" s="51"/>
      <c r="I152" s="51"/>
    </row>
    <row r="153" spans="8:9" ht="15.75" customHeight="1">
      <c r="H153" s="51"/>
      <c r="I153" s="51"/>
    </row>
    <row r="154" spans="8:9" ht="15.75" customHeight="1">
      <c r="H154" s="51"/>
      <c r="I154" s="51"/>
    </row>
    <row r="155" spans="8:9" ht="15.75" customHeight="1">
      <c r="H155" s="51"/>
      <c r="I155" s="51"/>
    </row>
    <row r="156" spans="8:9" ht="15.75" customHeight="1">
      <c r="H156" s="51"/>
      <c r="I156" s="51"/>
    </row>
    <row r="157" spans="8:9" ht="15.75" customHeight="1">
      <c r="H157" s="51"/>
      <c r="I157" s="51"/>
    </row>
    <row r="158" spans="8:9" ht="15.75" customHeight="1">
      <c r="H158" s="51"/>
      <c r="I158" s="51"/>
    </row>
    <row r="159" spans="8:9" ht="15.75" customHeight="1">
      <c r="H159" s="51"/>
      <c r="I159" s="51"/>
    </row>
    <row r="160" spans="8:9" ht="15.75" customHeight="1">
      <c r="H160" s="51"/>
      <c r="I160" s="51"/>
    </row>
    <row r="161" spans="8:9" ht="15.75" customHeight="1">
      <c r="H161" s="51"/>
      <c r="I161" s="51"/>
    </row>
    <row r="162" spans="8:9" ht="15.75" customHeight="1">
      <c r="H162" s="51"/>
      <c r="I162" s="51"/>
    </row>
    <row r="163" spans="8:9" ht="15.75" customHeight="1">
      <c r="H163" s="51"/>
      <c r="I163" s="51"/>
    </row>
    <row r="164" spans="8:9" ht="15.75" customHeight="1">
      <c r="H164" s="51"/>
      <c r="I164" s="51"/>
    </row>
    <row r="165" spans="8:9" ht="15.75" customHeight="1">
      <c r="H165" s="51"/>
      <c r="I165" s="51"/>
    </row>
    <row r="166" spans="8:9" ht="15.75" customHeight="1">
      <c r="H166" s="51"/>
      <c r="I166" s="51"/>
    </row>
    <row r="167" spans="8:9" ht="15.75" customHeight="1">
      <c r="H167" s="51"/>
      <c r="I167" s="51"/>
    </row>
    <row r="168" spans="8:9" ht="15.75" customHeight="1">
      <c r="H168" s="51"/>
      <c r="I168" s="51"/>
    </row>
    <row r="169" spans="8:9" ht="15.75" customHeight="1">
      <c r="H169" s="51"/>
      <c r="I169" s="51"/>
    </row>
    <row r="170" spans="8:9" ht="15.75" customHeight="1">
      <c r="H170" s="51"/>
      <c r="I170" s="51"/>
    </row>
    <row r="171" spans="8:9" ht="15.75" customHeight="1">
      <c r="H171" s="51"/>
      <c r="I171" s="51"/>
    </row>
    <row r="172" spans="8:9" ht="15.75" customHeight="1">
      <c r="H172" s="51"/>
      <c r="I172" s="51"/>
    </row>
    <row r="173" spans="8:9" ht="15.75" customHeight="1">
      <c r="H173" s="51"/>
      <c r="I173" s="51"/>
    </row>
    <row r="174" spans="8:9" ht="15.75" customHeight="1">
      <c r="H174" s="51"/>
      <c r="I174" s="51"/>
    </row>
    <row r="175" spans="8:9" ht="15.75" customHeight="1">
      <c r="H175" s="51"/>
      <c r="I175" s="51"/>
    </row>
    <row r="176" spans="8:9" ht="15.75" customHeight="1">
      <c r="H176" s="51"/>
      <c r="I176" s="51"/>
    </row>
    <row r="177" spans="8:9" ht="15.75" customHeight="1">
      <c r="H177" s="51"/>
      <c r="I177" s="51"/>
    </row>
    <row r="178" spans="8:9" ht="15.75" customHeight="1">
      <c r="H178" s="51"/>
      <c r="I178" s="51"/>
    </row>
    <row r="179" spans="8:9" ht="15.75" customHeight="1">
      <c r="H179" s="51"/>
      <c r="I179" s="51"/>
    </row>
    <row r="180" spans="8:9" ht="15.75" customHeight="1">
      <c r="H180" s="51"/>
      <c r="I180" s="51"/>
    </row>
    <row r="181" spans="8:9" ht="15.75" customHeight="1">
      <c r="H181" s="51"/>
      <c r="I181" s="51"/>
    </row>
    <row r="182" spans="8:9" ht="15.75" customHeight="1">
      <c r="H182" s="51"/>
      <c r="I182" s="51"/>
    </row>
    <row r="183" spans="8:9" ht="15.75" customHeight="1">
      <c r="H183" s="51"/>
      <c r="I183" s="51"/>
    </row>
    <row r="184" spans="8:9" ht="15.75" customHeight="1">
      <c r="H184" s="51"/>
      <c r="I184" s="51"/>
    </row>
    <row r="185" spans="8:9" ht="15.75" customHeight="1">
      <c r="H185" s="51"/>
      <c r="I185" s="51"/>
    </row>
    <row r="186" spans="8:9" ht="15.75" customHeight="1">
      <c r="H186" s="51"/>
      <c r="I186" s="51"/>
    </row>
    <row r="187" spans="8:9" ht="15.75" customHeight="1">
      <c r="H187" s="51"/>
      <c r="I187" s="51"/>
    </row>
    <row r="188" spans="8:9" ht="15.75" customHeight="1">
      <c r="H188" s="51"/>
      <c r="I188" s="51"/>
    </row>
    <row r="189" spans="8:9" ht="15.75" customHeight="1">
      <c r="H189" s="51"/>
      <c r="I189" s="51"/>
    </row>
    <row r="190" spans="8:9" ht="15.75" customHeight="1">
      <c r="H190" s="51"/>
      <c r="I190" s="51"/>
    </row>
    <row r="191" spans="8:9" ht="15.75" customHeight="1">
      <c r="H191" s="51"/>
      <c r="I191" s="51"/>
    </row>
    <row r="192" spans="8:9" ht="15.75" customHeight="1">
      <c r="H192" s="51"/>
      <c r="I192" s="51"/>
    </row>
    <row r="193" spans="8:9" ht="15.75" customHeight="1">
      <c r="H193" s="51"/>
      <c r="I193" s="51"/>
    </row>
    <row r="194" spans="8:9" ht="15.75" customHeight="1">
      <c r="H194" s="51"/>
      <c r="I194" s="51"/>
    </row>
    <row r="195" spans="8:9" ht="15.75" customHeight="1">
      <c r="H195" s="51"/>
      <c r="I195" s="51"/>
    </row>
    <row r="196" spans="8:9" ht="15.75" customHeight="1">
      <c r="H196" s="51"/>
      <c r="I196" s="51"/>
    </row>
    <row r="197" spans="8:9" ht="15.75" customHeight="1">
      <c r="H197" s="51"/>
      <c r="I197" s="51"/>
    </row>
    <row r="198" spans="8:9" ht="15.75" customHeight="1">
      <c r="H198" s="51"/>
      <c r="I198" s="51"/>
    </row>
    <row r="199" spans="8:9" ht="15.75" customHeight="1">
      <c r="H199" s="51"/>
      <c r="I199" s="51"/>
    </row>
    <row r="200" spans="8:9" ht="15.75" customHeight="1">
      <c r="H200" s="51"/>
      <c r="I200" s="51"/>
    </row>
    <row r="201" spans="8:9" ht="15.75" customHeight="1">
      <c r="H201" s="51"/>
      <c r="I201" s="51"/>
    </row>
    <row r="202" spans="8:9" ht="15.75" customHeight="1">
      <c r="H202" s="51"/>
      <c r="I202" s="51"/>
    </row>
    <row r="203" spans="8:9" ht="15.75" customHeight="1">
      <c r="H203" s="51"/>
      <c r="I203" s="51"/>
    </row>
    <row r="204" spans="8:9" ht="15.75" customHeight="1">
      <c r="H204" s="51"/>
      <c r="I204" s="51"/>
    </row>
    <row r="205" spans="8:9" ht="15.75" customHeight="1">
      <c r="H205" s="51"/>
      <c r="I205" s="51"/>
    </row>
    <row r="206" spans="8:9" ht="15.75" customHeight="1">
      <c r="H206" s="51"/>
      <c r="I206" s="51"/>
    </row>
    <row r="207" spans="8:9" ht="15.75" customHeight="1">
      <c r="H207" s="51"/>
      <c r="I207" s="51"/>
    </row>
    <row r="208" spans="8:9" ht="15.75" customHeight="1">
      <c r="H208" s="51"/>
      <c r="I208" s="51"/>
    </row>
    <row r="209" spans="8:9" ht="15.75" customHeight="1">
      <c r="H209" s="51"/>
      <c r="I209" s="51"/>
    </row>
    <row r="210" spans="8:9" ht="15.75" customHeight="1">
      <c r="H210" s="51"/>
      <c r="I210" s="51"/>
    </row>
    <row r="211" spans="8:9" ht="15.75" customHeight="1">
      <c r="H211" s="51"/>
      <c r="I211" s="51"/>
    </row>
    <row r="212" spans="8:9" ht="15.75" customHeight="1">
      <c r="H212" s="51"/>
      <c r="I212" s="51"/>
    </row>
    <row r="213" spans="8:9" ht="15.75" customHeight="1">
      <c r="H213" s="51"/>
      <c r="I213" s="51"/>
    </row>
    <row r="214" spans="8:9" ht="15.75" customHeight="1">
      <c r="H214" s="51"/>
      <c r="I214" s="51"/>
    </row>
    <row r="215" spans="8:9" ht="15.75" customHeight="1">
      <c r="H215" s="51"/>
      <c r="I215" s="51"/>
    </row>
    <row r="216" spans="8:9" ht="15.75" customHeight="1">
      <c r="H216" s="51"/>
      <c r="I216" s="51"/>
    </row>
    <row r="217" spans="8:9" ht="15.75" customHeight="1">
      <c r="H217" s="51"/>
      <c r="I217" s="51"/>
    </row>
    <row r="218" spans="8:9" ht="15.75" customHeight="1">
      <c r="H218" s="51"/>
      <c r="I218" s="51"/>
    </row>
    <row r="219" spans="8:9" ht="15.75" customHeight="1">
      <c r="H219" s="51"/>
      <c r="I219" s="51"/>
    </row>
    <row r="220" spans="8:9" ht="15.75" customHeight="1">
      <c r="H220" s="51"/>
      <c r="I220" s="51"/>
    </row>
    <row r="221" spans="8:9" ht="15.75" customHeight="1">
      <c r="H221" s="51"/>
      <c r="I221" s="51"/>
    </row>
    <row r="222" spans="8:9" ht="15.75" customHeight="1">
      <c r="H222" s="51"/>
      <c r="I222" s="51"/>
    </row>
    <row r="223" spans="8:9" ht="15.75" customHeight="1">
      <c r="H223" s="51"/>
      <c r="I223" s="51"/>
    </row>
    <row r="224" spans="8:9" ht="15.75" customHeight="1">
      <c r="H224" s="51"/>
      <c r="I224" s="51"/>
    </row>
    <row r="225" spans="8:9" ht="15.75" customHeight="1">
      <c r="H225" s="51"/>
      <c r="I225" s="51"/>
    </row>
    <row r="226" spans="8:9" ht="15.75" customHeight="1">
      <c r="H226" s="51"/>
      <c r="I226" s="51"/>
    </row>
    <row r="227" spans="8:9" ht="15.75" customHeight="1">
      <c r="H227" s="51"/>
      <c r="I227" s="51"/>
    </row>
    <row r="228" spans="8:9" ht="15.75" customHeight="1">
      <c r="H228" s="51"/>
      <c r="I228" s="51"/>
    </row>
    <row r="229" spans="8:9" ht="15.75" customHeight="1">
      <c r="H229" s="51"/>
      <c r="I229" s="51"/>
    </row>
    <row r="230" spans="8:9" ht="15.75" customHeight="1">
      <c r="H230" s="51"/>
      <c r="I230" s="51"/>
    </row>
    <row r="231" spans="8:9" ht="15.75" customHeight="1">
      <c r="H231" s="51"/>
      <c r="I231" s="51"/>
    </row>
    <row r="232" spans="8:9" ht="15.75" customHeight="1">
      <c r="H232" s="51"/>
      <c r="I232" s="51"/>
    </row>
    <row r="233" spans="8:9" ht="15.75" customHeight="1">
      <c r="H233" s="51"/>
      <c r="I233" s="51"/>
    </row>
    <row r="234" spans="8:9" ht="15.75" customHeight="1">
      <c r="H234" s="51"/>
      <c r="I234" s="51"/>
    </row>
    <row r="235" spans="8:9" ht="15.75" customHeight="1">
      <c r="H235" s="51"/>
      <c r="I235" s="51"/>
    </row>
    <row r="236" spans="8:9" ht="15.75" customHeight="1">
      <c r="H236" s="51"/>
      <c r="I236" s="51"/>
    </row>
    <row r="237" spans="8:9" ht="15.75" customHeight="1">
      <c r="H237" s="51"/>
      <c r="I237" s="51"/>
    </row>
    <row r="238" spans="8:9" ht="15.75" customHeight="1">
      <c r="H238" s="51"/>
      <c r="I238" s="51"/>
    </row>
    <row r="239" spans="8:9" ht="15.75" customHeight="1">
      <c r="H239" s="51"/>
      <c r="I239" s="51"/>
    </row>
    <row r="240" spans="8:9" ht="15.75" customHeight="1">
      <c r="H240" s="51"/>
      <c r="I240" s="51"/>
    </row>
    <row r="241" spans="8:9" ht="15.75" customHeight="1">
      <c r="H241" s="51"/>
      <c r="I241" s="51"/>
    </row>
    <row r="242" spans="8:9" ht="15.75" customHeight="1">
      <c r="H242" s="51"/>
      <c r="I242" s="51"/>
    </row>
    <row r="243" spans="8:9" ht="15.75" customHeight="1">
      <c r="H243" s="51"/>
      <c r="I243" s="51"/>
    </row>
    <row r="244" spans="8:9" ht="15.75" customHeight="1">
      <c r="H244" s="51"/>
      <c r="I244" s="51"/>
    </row>
    <row r="245" spans="8:9" ht="15.75" customHeight="1">
      <c r="H245" s="51"/>
      <c r="I245" s="51"/>
    </row>
    <row r="246" spans="8:9" ht="15.75" customHeight="1">
      <c r="H246" s="51"/>
      <c r="I246" s="51"/>
    </row>
    <row r="247" spans="8:9" ht="15.75" customHeight="1">
      <c r="H247" s="51"/>
      <c r="I247" s="51"/>
    </row>
    <row r="248" spans="8:9" ht="15.75" customHeight="1">
      <c r="H248" s="51"/>
      <c r="I248" s="51"/>
    </row>
    <row r="249" spans="8:9" ht="15.75" customHeight="1">
      <c r="H249" s="51"/>
      <c r="I249" s="51"/>
    </row>
    <row r="250" spans="8:9" ht="15.75" customHeight="1">
      <c r="H250" s="51"/>
      <c r="I250" s="51"/>
    </row>
    <row r="251" spans="8:9" ht="15.75" customHeight="1">
      <c r="H251" s="51"/>
      <c r="I251" s="51"/>
    </row>
    <row r="252" spans="8:9" ht="15.75" customHeight="1">
      <c r="H252" s="51"/>
      <c r="I252" s="51"/>
    </row>
    <row r="253" spans="8:9" ht="15.75" customHeight="1">
      <c r="H253" s="51"/>
      <c r="I253" s="51"/>
    </row>
    <row r="254" spans="8:9" ht="15.75" customHeight="1">
      <c r="H254" s="51"/>
      <c r="I254" s="51"/>
    </row>
    <row r="255" spans="8:9" ht="15.75" customHeight="1">
      <c r="H255" s="51"/>
      <c r="I255" s="51"/>
    </row>
    <row r="256" spans="8:9" ht="15.75" customHeight="1">
      <c r="H256" s="51"/>
      <c r="I256" s="51"/>
    </row>
    <row r="257" spans="8:9" ht="15.75" customHeight="1">
      <c r="H257" s="51"/>
      <c r="I257" s="51"/>
    </row>
    <row r="258" spans="8:9" ht="15.75" customHeight="1">
      <c r="H258" s="51"/>
      <c r="I258" s="51"/>
    </row>
    <row r="259" spans="8:9" ht="15.75" customHeight="1">
      <c r="H259" s="51"/>
      <c r="I259" s="51"/>
    </row>
    <row r="260" spans="8:9" ht="15.75" customHeight="1">
      <c r="H260" s="51"/>
      <c r="I260" s="51"/>
    </row>
    <row r="261" spans="8:9" ht="15.75" customHeight="1">
      <c r="H261" s="51"/>
      <c r="I261" s="51"/>
    </row>
    <row r="262" spans="8:9" ht="15.75" customHeight="1">
      <c r="H262" s="51"/>
      <c r="I262" s="51"/>
    </row>
    <row r="263" spans="8:9" ht="15.75" customHeight="1">
      <c r="H263" s="51"/>
      <c r="I263" s="51"/>
    </row>
    <row r="264" spans="8:9" ht="15.75" customHeight="1">
      <c r="H264" s="51"/>
      <c r="I264" s="51"/>
    </row>
    <row r="265" spans="8:9" ht="15.75" customHeight="1">
      <c r="H265" s="51"/>
      <c r="I265" s="51"/>
    </row>
    <row r="266" spans="8:9" ht="15.75" customHeight="1">
      <c r="H266" s="51"/>
      <c r="I266" s="51"/>
    </row>
    <row r="267" spans="8:9" ht="15.75" customHeight="1">
      <c r="H267" s="51"/>
      <c r="I267" s="51"/>
    </row>
    <row r="268" spans="8:9" ht="15.75" customHeight="1">
      <c r="H268" s="51"/>
      <c r="I268" s="51"/>
    </row>
    <row r="269" spans="8:9" ht="15.75" customHeight="1">
      <c r="H269" s="51"/>
      <c r="I269" s="51"/>
    </row>
    <row r="270" spans="8:9" ht="15.75" customHeight="1">
      <c r="H270" s="51"/>
      <c r="I270" s="51"/>
    </row>
    <row r="271" spans="8:9" ht="15.75" customHeight="1">
      <c r="H271" s="51"/>
      <c r="I271" s="51"/>
    </row>
    <row r="272" spans="8:9" ht="15.75" customHeight="1">
      <c r="H272" s="51"/>
      <c r="I272" s="51"/>
    </row>
    <row r="273" spans="8:9" ht="15.75" customHeight="1">
      <c r="H273" s="51"/>
      <c r="I273" s="51"/>
    </row>
    <row r="274" spans="8:9" ht="15.75" customHeight="1">
      <c r="H274" s="51"/>
      <c r="I274" s="51"/>
    </row>
    <row r="275" spans="8:9" ht="15.75" customHeight="1">
      <c r="H275" s="51"/>
      <c r="I275" s="51"/>
    </row>
    <row r="276" spans="8:9" ht="15.75" customHeight="1">
      <c r="H276" s="51"/>
      <c r="I276" s="51"/>
    </row>
    <row r="277" spans="8:9" ht="15.75" customHeight="1">
      <c r="H277" s="51"/>
      <c r="I277" s="51"/>
    </row>
    <row r="278" spans="8:9" ht="15.75" customHeight="1">
      <c r="H278" s="51"/>
      <c r="I278" s="51"/>
    </row>
    <row r="279" spans="8:9" ht="15.75" customHeight="1">
      <c r="H279" s="51"/>
      <c r="I279" s="51"/>
    </row>
    <row r="280" spans="8:9" ht="15.75" customHeight="1">
      <c r="H280" s="51"/>
      <c r="I280" s="51"/>
    </row>
    <row r="281" spans="8:9" ht="15.75" customHeight="1">
      <c r="H281" s="51"/>
      <c r="I281" s="51"/>
    </row>
    <row r="282" spans="8:9" ht="15.75" customHeight="1">
      <c r="H282" s="51"/>
      <c r="I282" s="51"/>
    </row>
    <row r="283" spans="8:9" ht="15.75" customHeight="1">
      <c r="H283" s="51"/>
      <c r="I283" s="51"/>
    </row>
    <row r="284" spans="8:9" ht="15.75" customHeight="1">
      <c r="H284" s="51"/>
      <c r="I284" s="51"/>
    </row>
    <row r="285" spans="8:9" ht="15.75" customHeight="1">
      <c r="H285" s="51"/>
      <c r="I285" s="51"/>
    </row>
    <row r="286" spans="8:9" ht="15.75" customHeight="1">
      <c r="H286" s="51"/>
      <c r="I286" s="51"/>
    </row>
    <row r="287" spans="8:9" ht="15.75" customHeight="1">
      <c r="H287" s="51"/>
      <c r="I287" s="51"/>
    </row>
    <row r="288" spans="8:9" ht="15.75" customHeight="1">
      <c r="H288" s="51"/>
      <c r="I288" s="51"/>
    </row>
    <row r="289" spans="8:9" ht="15.75" customHeight="1">
      <c r="H289" s="51"/>
      <c r="I289" s="51"/>
    </row>
    <row r="290" spans="8:9" ht="15.75" customHeight="1">
      <c r="H290" s="51"/>
      <c r="I290" s="51"/>
    </row>
    <row r="291" spans="8:9" ht="15.75" customHeight="1">
      <c r="H291" s="51"/>
      <c r="I291" s="51"/>
    </row>
    <row r="292" spans="8:9" ht="15.75" customHeight="1">
      <c r="H292" s="51"/>
      <c r="I292" s="51"/>
    </row>
    <row r="293" spans="8:9" ht="15.75" customHeight="1">
      <c r="H293" s="51"/>
      <c r="I293" s="51"/>
    </row>
    <row r="294" spans="8:9" ht="15.75" customHeight="1">
      <c r="H294" s="51"/>
      <c r="I294" s="51"/>
    </row>
    <row r="295" spans="8:9" ht="15.75" customHeight="1">
      <c r="H295" s="51"/>
      <c r="I295" s="51"/>
    </row>
    <row r="296" spans="8:9" ht="15.75" customHeight="1">
      <c r="H296" s="51"/>
      <c r="I296" s="51"/>
    </row>
    <row r="297" spans="8:9" ht="15.75" customHeight="1">
      <c r="H297" s="51"/>
      <c r="I297" s="51"/>
    </row>
    <row r="298" spans="8:9" ht="15.75" customHeight="1">
      <c r="H298" s="51"/>
      <c r="I298" s="51"/>
    </row>
    <row r="299" spans="8:9" ht="15.75" customHeight="1">
      <c r="H299" s="51"/>
      <c r="I299" s="51"/>
    </row>
    <row r="300" spans="8:9" ht="15.75" customHeight="1">
      <c r="H300" s="51"/>
      <c r="I300" s="51"/>
    </row>
    <row r="301" spans="8:9" ht="15.75" customHeight="1">
      <c r="H301" s="51"/>
      <c r="I301" s="51"/>
    </row>
    <row r="302" spans="8:9" ht="15.75" customHeight="1">
      <c r="H302" s="51"/>
      <c r="I302" s="51"/>
    </row>
    <row r="303" spans="8:9" ht="15.75" customHeight="1">
      <c r="H303" s="51"/>
      <c r="I303" s="51"/>
    </row>
    <row r="304" spans="8:9" ht="15.75" customHeight="1">
      <c r="H304" s="51"/>
      <c r="I304" s="51"/>
    </row>
    <row r="305" spans="8:9" ht="15.75" customHeight="1">
      <c r="H305" s="51"/>
      <c r="I305" s="51"/>
    </row>
    <row r="306" spans="8:9" ht="15.75" customHeight="1">
      <c r="H306" s="51"/>
      <c r="I306" s="51"/>
    </row>
    <row r="307" spans="8:9" ht="15.75" customHeight="1">
      <c r="H307" s="51"/>
      <c r="I307" s="51"/>
    </row>
    <row r="308" spans="8:9" ht="15.75" customHeight="1">
      <c r="H308" s="51"/>
      <c r="I308" s="51"/>
    </row>
    <row r="309" spans="8:9" ht="15.75" customHeight="1">
      <c r="H309" s="51"/>
      <c r="I309" s="51"/>
    </row>
    <row r="310" spans="8:9" ht="15.75" customHeight="1">
      <c r="H310" s="51"/>
      <c r="I310" s="51"/>
    </row>
    <row r="311" spans="8:9" ht="15.75" customHeight="1">
      <c r="H311" s="51"/>
      <c r="I311" s="51"/>
    </row>
    <row r="312" spans="8:9" ht="15.75" customHeight="1">
      <c r="H312" s="51"/>
      <c r="I312" s="51"/>
    </row>
    <row r="313" spans="8:9" ht="15.75" customHeight="1">
      <c r="H313" s="51"/>
      <c r="I313" s="51"/>
    </row>
    <row r="314" spans="8:9" ht="15.75" customHeight="1">
      <c r="H314" s="51"/>
      <c r="I314" s="51"/>
    </row>
    <row r="315" spans="8:9" ht="15.75" customHeight="1">
      <c r="H315" s="51"/>
      <c r="I315" s="51"/>
    </row>
    <row r="316" spans="8:9" ht="15.75" customHeight="1">
      <c r="H316" s="51"/>
      <c r="I316" s="51"/>
    </row>
    <row r="317" spans="8:9" ht="15.75" customHeight="1">
      <c r="H317" s="51"/>
      <c r="I317" s="51"/>
    </row>
    <row r="318" spans="8:9" ht="15.75" customHeight="1">
      <c r="H318" s="51"/>
      <c r="I318" s="51"/>
    </row>
    <row r="319" spans="8:9" ht="15.75" customHeight="1">
      <c r="H319" s="51"/>
      <c r="I319" s="51"/>
    </row>
    <row r="320" spans="8:9" ht="15.75" customHeight="1">
      <c r="H320" s="51"/>
      <c r="I320" s="51"/>
    </row>
    <row r="321" spans="8:9" ht="15.75" customHeight="1">
      <c r="H321" s="51"/>
      <c r="I321" s="51"/>
    </row>
    <row r="322" spans="8:9" ht="15.75" customHeight="1">
      <c r="H322" s="51"/>
      <c r="I322" s="51"/>
    </row>
    <row r="323" spans="8:9" ht="15.75" customHeight="1">
      <c r="H323" s="51"/>
      <c r="I323" s="51"/>
    </row>
    <row r="324" spans="8:9" ht="15.75" customHeight="1">
      <c r="H324" s="51"/>
      <c r="I324" s="51"/>
    </row>
    <row r="325" spans="8:9" ht="15.75" customHeight="1">
      <c r="H325" s="51"/>
      <c r="I325" s="51"/>
    </row>
    <row r="326" spans="8:9" ht="15.75" customHeight="1">
      <c r="H326" s="51"/>
      <c r="I326" s="51"/>
    </row>
    <row r="327" spans="8:9" ht="15.75" customHeight="1">
      <c r="H327" s="51"/>
      <c r="I327" s="51"/>
    </row>
    <row r="328" spans="8:9" ht="15.75" customHeight="1">
      <c r="H328" s="51"/>
      <c r="I328" s="51"/>
    </row>
    <row r="329" spans="8:9" ht="15.75" customHeight="1">
      <c r="H329" s="51"/>
      <c r="I329" s="51"/>
    </row>
    <row r="330" spans="8:9" ht="15.75" customHeight="1">
      <c r="H330" s="51"/>
      <c r="I330" s="51"/>
    </row>
    <row r="331" spans="8:9" ht="15.75" customHeight="1">
      <c r="H331" s="51"/>
      <c r="I331" s="51"/>
    </row>
    <row r="332" spans="8:9" ht="15.75" customHeight="1">
      <c r="H332" s="51"/>
      <c r="I332" s="51"/>
    </row>
    <row r="333" spans="8:9" ht="15.75" customHeight="1">
      <c r="H333" s="51"/>
      <c r="I333" s="51"/>
    </row>
    <row r="334" spans="8:9" ht="15.75" customHeight="1">
      <c r="H334" s="51"/>
      <c r="I334" s="51"/>
    </row>
    <row r="335" spans="8:9" ht="15.75" customHeight="1">
      <c r="H335" s="51"/>
      <c r="I335" s="51"/>
    </row>
    <row r="336" spans="8:9" ht="15.75" customHeight="1">
      <c r="H336" s="51"/>
      <c r="I336" s="51"/>
    </row>
    <row r="337" spans="8:9" ht="15.75" customHeight="1">
      <c r="H337" s="51"/>
      <c r="I337" s="51"/>
    </row>
    <row r="338" spans="8:9" ht="15.75" customHeight="1">
      <c r="H338" s="51"/>
      <c r="I338" s="51"/>
    </row>
    <row r="339" spans="8:9" ht="15.75" customHeight="1">
      <c r="H339" s="51"/>
      <c r="I339" s="51"/>
    </row>
    <row r="340" spans="8:9" ht="15.75" customHeight="1">
      <c r="H340" s="51"/>
      <c r="I340" s="51"/>
    </row>
    <row r="341" spans="8:9" ht="15.75" customHeight="1">
      <c r="H341" s="51"/>
      <c r="I341" s="51"/>
    </row>
    <row r="342" spans="8:9" ht="15.75" customHeight="1">
      <c r="H342" s="51"/>
      <c r="I342" s="51"/>
    </row>
    <row r="343" spans="8:9" ht="15.75" customHeight="1">
      <c r="H343" s="51"/>
      <c r="I343" s="51"/>
    </row>
    <row r="344" spans="8:9" ht="15.75" customHeight="1">
      <c r="H344" s="51"/>
      <c r="I344" s="51"/>
    </row>
    <row r="345" spans="8:9" ht="15.75" customHeight="1">
      <c r="H345" s="51"/>
      <c r="I345" s="51"/>
    </row>
    <row r="346" spans="8:9" ht="15.75" customHeight="1">
      <c r="H346" s="51"/>
      <c r="I346" s="51"/>
    </row>
    <row r="347" spans="8:9" ht="15.75" customHeight="1">
      <c r="H347" s="51"/>
      <c r="I347" s="51"/>
    </row>
    <row r="348" spans="8:9" ht="15.75" customHeight="1">
      <c r="H348" s="51"/>
      <c r="I348" s="51"/>
    </row>
    <row r="349" spans="8:9" ht="15.75" customHeight="1">
      <c r="H349" s="51"/>
      <c r="I349" s="51"/>
    </row>
    <row r="350" spans="8:9" ht="15.75" customHeight="1">
      <c r="H350" s="51"/>
      <c r="I350" s="51"/>
    </row>
    <row r="351" spans="8:9" ht="15.75" customHeight="1">
      <c r="H351" s="51"/>
      <c r="I351" s="51"/>
    </row>
    <row r="352" spans="8:9" ht="15.75" customHeight="1">
      <c r="H352" s="51"/>
      <c r="I352" s="51"/>
    </row>
    <row r="353" spans="8:9" ht="15.75" customHeight="1">
      <c r="H353" s="51"/>
      <c r="I353" s="51"/>
    </row>
    <row r="354" spans="8:9" ht="15.75" customHeight="1">
      <c r="H354" s="51"/>
      <c r="I354" s="51"/>
    </row>
    <row r="355" spans="8:9" ht="15.75" customHeight="1">
      <c r="H355" s="51"/>
      <c r="I355" s="51"/>
    </row>
    <row r="356" spans="8:9" ht="15.75" customHeight="1">
      <c r="H356" s="51"/>
      <c r="I356" s="51"/>
    </row>
    <row r="357" spans="8:9" ht="15.75" customHeight="1">
      <c r="H357" s="51"/>
      <c r="I357" s="51"/>
    </row>
    <row r="358" spans="8:9" ht="15.75" customHeight="1">
      <c r="H358" s="51"/>
      <c r="I358" s="51"/>
    </row>
    <row r="359" spans="8:9" ht="15.75" customHeight="1">
      <c r="H359" s="51"/>
      <c r="I359" s="51"/>
    </row>
    <row r="360" spans="8:9" ht="15.75" customHeight="1">
      <c r="H360" s="51"/>
      <c r="I360" s="51"/>
    </row>
    <row r="361" spans="8:9" ht="15.75" customHeight="1">
      <c r="H361" s="51"/>
      <c r="I361" s="51"/>
    </row>
    <row r="362" spans="8:9" ht="15.75" customHeight="1">
      <c r="H362" s="51"/>
      <c r="I362" s="51"/>
    </row>
    <row r="363" spans="8:9" ht="15.75" customHeight="1">
      <c r="H363" s="51"/>
      <c r="I363" s="51"/>
    </row>
    <row r="364" spans="8:9" ht="15.75" customHeight="1">
      <c r="H364" s="51"/>
      <c r="I364" s="51"/>
    </row>
    <row r="365" spans="8:9" ht="15.75" customHeight="1">
      <c r="H365" s="51"/>
      <c r="I365" s="51"/>
    </row>
    <row r="366" spans="8:9" ht="15.75" customHeight="1">
      <c r="H366" s="51"/>
      <c r="I366" s="51"/>
    </row>
    <row r="367" spans="8:9" ht="15.75" customHeight="1">
      <c r="H367" s="51"/>
      <c r="I367" s="51"/>
    </row>
    <row r="368" spans="8:9" ht="15.75" customHeight="1">
      <c r="H368" s="51"/>
      <c r="I368" s="51"/>
    </row>
    <row r="369" spans="8:9" ht="15.75" customHeight="1">
      <c r="H369" s="51"/>
      <c r="I369" s="51"/>
    </row>
    <row r="370" spans="8:9" ht="15.75" customHeight="1">
      <c r="H370" s="51"/>
      <c r="I370" s="51"/>
    </row>
    <row r="371" spans="8:9" ht="15.75" customHeight="1">
      <c r="H371" s="51"/>
      <c r="I371" s="51"/>
    </row>
    <row r="372" spans="8:9" ht="15.75" customHeight="1">
      <c r="H372" s="51"/>
      <c r="I372" s="51"/>
    </row>
    <row r="373" spans="8:9" ht="15.75" customHeight="1">
      <c r="H373" s="51"/>
      <c r="I373" s="51"/>
    </row>
    <row r="374" spans="8:9" ht="15.75" customHeight="1">
      <c r="H374" s="51"/>
      <c r="I374" s="51"/>
    </row>
    <row r="375" spans="8:9" ht="15.75" customHeight="1">
      <c r="H375" s="51"/>
      <c r="I375" s="51"/>
    </row>
    <row r="376" spans="8:9" ht="15.75" customHeight="1">
      <c r="H376" s="51"/>
      <c r="I376" s="51"/>
    </row>
    <row r="377" spans="8:9" ht="15.75" customHeight="1">
      <c r="H377" s="51"/>
      <c r="I377" s="51"/>
    </row>
    <row r="378" spans="8:9" ht="15.75" customHeight="1">
      <c r="H378" s="51"/>
      <c r="I378" s="51"/>
    </row>
    <row r="379" spans="8:9" ht="15.75" customHeight="1">
      <c r="H379" s="51"/>
      <c r="I379" s="51"/>
    </row>
    <row r="380" spans="8:9" ht="15.75" customHeight="1">
      <c r="H380" s="51"/>
      <c r="I380" s="51"/>
    </row>
    <row r="381" spans="8:9" ht="15.75" customHeight="1">
      <c r="H381" s="51"/>
      <c r="I381" s="51"/>
    </row>
    <row r="382" spans="8:9" ht="15.75" customHeight="1">
      <c r="H382" s="51"/>
      <c r="I382" s="51"/>
    </row>
    <row r="383" spans="8:9" ht="15.75" customHeight="1">
      <c r="H383" s="51"/>
      <c r="I383" s="51"/>
    </row>
    <row r="384" spans="8:9" ht="15.75" customHeight="1">
      <c r="H384" s="51"/>
      <c r="I384" s="51"/>
    </row>
    <row r="385" spans="8:9" ht="15.75" customHeight="1">
      <c r="H385" s="51"/>
      <c r="I385" s="51"/>
    </row>
    <row r="386" spans="8:9" ht="15.75" customHeight="1">
      <c r="H386" s="51"/>
      <c r="I386" s="51"/>
    </row>
    <row r="387" spans="8:9" ht="15.75" customHeight="1">
      <c r="H387" s="51"/>
      <c r="I387" s="51"/>
    </row>
    <row r="388" spans="8:9" ht="15.75" customHeight="1">
      <c r="H388" s="51"/>
      <c r="I388" s="51"/>
    </row>
    <row r="389" spans="8:9" ht="15.75" customHeight="1">
      <c r="H389" s="51"/>
      <c r="I389" s="51"/>
    </row>
    <row r="390" spans="8:9" ht="15.75" customHeight="1">
      <c r="H390" s="51"/>
      <c r="I390" s="51"/>
    </row>
    <row r="391" spans="8:9" ht="15.75" customHeight="1">
      <c r="H391" s="51"/>
      <c r="I391" s="51"/>
    </row>
    <row r="392" spans="8:9" ht="15.75" customHeight="1">
      <c r="H392" s="51"/>
      <c r="I392" s="51"/>
    </row>
    <row r="393" spans="8:9" ht="15.75" customHeight="1">
      <c r="H393" s="51"/>
      <c r="I393" s="51"/>
    </row>
    <row r="394" spans="8:9" ht="15.75" customHeight="1">
      <c r="H394" s="51"/>
      <c r="I394" s="51"/>
    </row>
    <row r="395" spans="8:9" ht="15.75" customHeight="1">
      <c r="H395" s="51"/>
      <c r="I395" s="51"/>
    </row>
    <row r="396" spans="8:9" ht="15.75" customHeight="1">
      <c r="H396" s="51"/>
      <c r="I396" s="51"/>
    </row>
    <row r="397" spans="8:9" ht="15.75" customHeight="1">
      <c r="H397" s="51"/>
      <c r="I397" s="51"/>
    </row>
    <row r="398" spans="8:9" ht="15.75" customHeight="1">
      <c r="H398" s="51"/>
      <c r="I398" s="51"/>
    </row>
    <row r="399" spans="8:9" ht="15.75" customHeight="1">
      <c r="H399" s="51"/>
      <c r="I399" s="51"/>
    </row>
    <row r="400" spans="8:9" ht="15.75" customHeight="1">
      <c r="H400" s="51"/>
      <c r="I400" s="51"/>
    </row>
    <row r="401" spans="8:9" ht="15.75" customHeight="1">
      <c r="H401" s="51"/>
      <c r="I401" s="51"/>
    </row>
    <row r="402" spans="8:9" ht="15.75" customHeight="1">
      <c r="H402" s="51"/>
      <c r="I402" s="51"/>
    </row>
    <row r="403" spans="8:9" ht="15.75" customHeight="1">
      <c r="H403" s="51"/>
      <c r="I403" s="51"/>
    </row>
    <row r="404" spans="8:9" ht="15.75" customHeight="1">
      <c r="H404" s="51"/>
      <c r="I404" s="51"/>
    </row>
    <row r="405" spans="8:9" ht="15.75" customHeight="1">
      <c r="H405" s="51"/>
      <c r="I405" s="51"/>
    </row>
    <row r="406" spans="8:9" ht="15.75" customHeight="1">
      <c r="H406" s="51"/>
      <c r="I406" s="51"/>
    </row>
    <row r="407" spans="8:9" ht="15.75" customHeight="1">
      <c r="H407" s="51"/>
      <c r="I407" s="51"/>
    </row>
    <row r="408" spans="8:9" ht="15.75" customHeight="1">
      <c r="H408" s="51"/>
      <c r="I408" s="51"/>
    </row>
    <row r="409" spans="8:9" ht="15.75" customHeight="1">
      <c r="H409" s="51"/>
      <c r="I409" s="51"/>
    </row>
    <row r="410" spans="8:9" ht="15.75" customHeight="1">
      <c r="H410" s="51"/>
      <c r="I410" s="51"/>
    </row>
    <row r="411" spans="8:9" ht="15.75" customHeight="1">
      <c r="H411" s="51"/>
      <c r="I411" s="51"/>
    </row>
    <row r="412" spans="8:9" ht="15.75" customHeight="1">
      <c r="H412" s="51"/>
      <c r="I412" s="51"/>
    </row>
    <row r="413" spans="8:9" ht="15.75" customHeight="1">
      <c r="H413" s="51"/>
      <c r="I413" s="51"/>
    </row>
    <row r="414" spans="8:9" ht="15.75" customHeight="1">
      <c r="H414" s="51"/>
      <c r="I414" s="51"/>
    </row>
    <row r="415" spans="8:9" ht="15.75" customHeight="1">
      <c r="H415" s="51"/>
      <c r="I415" s="51"/>
    </row>
    <row r="416" spans="8:9" ht="15.75" customHeight="1">
      <c r="H416" s="51"/>
      <c r="I416" s="51"/>
    </row>
    <row r="417" spans="8:9" ht="15.75" customHeight="1">
      <c r="H417" s="51"/>
      <c r="I417" s="51"/>
    </row>
    <row r="418" spans="8:9" ht="15.75" customHeight="1">
      <c r="H418" s="51"/>
      <c r="I418" s="51"/>
    </row>
    <row r="419" spans="8:9" ht="15.75" customHeight="1">
      <c r="H419" s="51"/>
      <c r="I419" s="51"/>
    </row>
    <row r="420" spans="8:9" ht="15.75" customHeight="1">
      <c r="H420" s="51"/>
      <c r="I420" s="51"/>
    </row>
    <row r="421" spans="8:9" ht="15.75" customHeight="1">
      <c r="H421" s="51"/>
      <c r="I421" s="51"/>
    </row>
    <row r="422" spans="8:9" ht="15.75" customHeight="1">
      <c r="H422" s="51"/>
      <c r="I422" s="51"/>
    </row>
    <row r="423" spans="8:9" ht="15.75" customHeight="1">
      <c r="H423" s="51"/>
      <c r="I423" s="51"/>
    </row>
    <row r="424" spans="8:9" ht="15.75" customHeight="1">
      <c r="H424" s="51"/>
      <c r="I424" s="51"/>
    </row>
    <row r="425" spans="8:9" ht="15.75" customHeight="1">
      <c r="H425" s="51"/>
      <c r="I425" s="51"/>
    </row>
    <row r="426" spans="8:9" ht="15.75" customHeight="1">
      <c r="H426" s="51"/>
      <c r="I426" s="51"/>
    </row>
    <row r="427" spans="8:9" ht="15.75" customHeight="1">
      <c r="H427" s="51"/>
      <c r="I427" s="51"/>
    </row>
    <row r="428" spans="8:9" ht="15.75" customHeight="1">
      <c r="H428" s="51"/>
      <c r="I428" s="51"/>
    </row>
    <row r="429" spans="8:9" ht="15.75" customHeight="1">
      <c r="H429" s="51"/>
      <c r="I429" s="51"/>
    </row>
    <row r="430" spans="8:9" ht="15.75" customHeight="1">
      <c r="H430" s="51"/>
      <c r="I430" s="51"/>
    </row>
    <row r="431" spans="8:9" ht="15.75" customHeight="1">
      <c r="H431" s="51"/>
      <c r="I431" s="51"/>
    </row>
    <row r="432" spans="8:9" ht="15.75" customHeight="1">
      <c r="H432" s="51"/>
      <c r="I432" s="51"/>
    </row>
    <row r="433" spans="8:9" ht="15.75" customHeight="1">
      <c r="H433" s="51"/>
      <c r="I433" s="51"/>
    </row>
    <row r="434" spans="8:9" ht="15.75" customHeight="1">
      <c r="H434" s="51"/>
      <c r="I434" s="51"/>
    </row>
    <row r="435" spans="8:9" ht="15.75" customHeight="1">
      <c r="H435" s="51"/>
      <c r="I435" s="51"/>
    </row>
    <row r="436" spans="8:9" ht="15.75" customHeight="1">
      <c r="H436" s="51"/>
      <c r="I436" s="51"/>
    </row>
    <row r="437" spans="8:9" ht="15.75" customHeight="1">
      <c r="H437" s="51"/>
      <c r="I437" s="51"/>
    </row>
    <row r="438" spans="8:9" ht="15.75" customHeight="1">
      <c r="H438" s="51"/>
      <c r="I438" s="51"/>
    </row>
    <row r="439" spans="8:9" ht="15.75" customHeight="1">
      <c r="H439" s="51"/>
      <c r="I439" s="51"/>
    </row>
    <row r="440" spans="8:9" ht="15.75" customHeight="1">
      <c r="H440" s="51"/>
      <c r="I440" s="51"/>
    </row>
    <row r="441" spans="8:9" ht="15.75" customHeight="1">
      <c r="H441" s="51"/>
      <c r="I441" s="51"/>
    </row>
    <row r="442" spans="8:9" ht="15.75" customHeight="1">
      <c r="H442" s="51"/>
      <c r="I442" s="51"/>
    </row>
    <row r="443" spans="8:9" ht="15.75" customHeight="1">
      <c r="H443" s="51"/>
      <c r="I443" s="51"/>
    </row>
    <row r="444" spans="8:9" ht="15.75" customHeight="1">
      <c r="H444" s="51"/>
      <c r="I444" s="51"/>
    </row>
    <row r="445" spans="8:9" ht="15.75" customHeight="1">
      <c r="H445" s="51"/>
      <c r="I445" s="51"/>
    </row>
    <row r="446" spans="8:9" ht="15.75" customHeight="1">
      <c r="H446" s="51"/>
      <c r="I446" s="51"/>
    </row>
    <row r="447" spans="8:9" ht="15.75" customHeight="1">
      <c r="H447" s="51"/>
      <c r="I447" s="51"/>
    </row>
    <row r="448" spans="8:9" ht="15.75" customHeight="1">
      <c r="H448" s="51"/>
      <c r="I448" s="51"/>
    </row>
    <row r="449" spans="8:9" ht="15.75" customHeight="1">
      <c r="H449" s="51"/>
      <c r="I449" s="51"/>
    </row>
    <row r="450" spans="8:9" ht="15.75" customHeight="1">
      <c r="H450" s="51"/>
      <c r="I450" s="51"/>
    </row>
    <row r="451" spans="8:9" ht="15.75" customHeight="1">
      <c r="H451" s="51"/>
      <c r="I451" s="51"/>
    </row>
    <row r="452" spans="8:9" ht="15.75" customHeight="1">
      <c r="H452" s="51"/>
      <c r="I452" s="51"/>
    </row>
    <row r="453" spans="8:9" ht="15.75" customHeight="1">
      <c r="H453" s="51"/>
      <c r="I453" s="51"/>
    </row>
    <row r="454" spans="8:9" ht="15.75" customHeight="1">
      <c r="H454" s="51"/>
      <c r="I454" s="51"/>
    </row>
    <row r="455" spans="8:9" ht="15.75" customHeight="1">
      <c r="H455" s="51"/>
      <c r="I455" s="51"/>
    </row>
    <row r="456" spans="8:9" ht="15.75" customHeight="1">
      <c r="H456" s="51"/>
      <c r="I456" s="51"/>
    </row>
    <row r="457" spans="8:9" ht="15.75" customHeight="1">
      <c r="H457" s="51"/>
      <c r="I457" s="51"/>
    </row>
    <row r="458" spans="8:9" ht="15.75" customHeight="1">
      <c r="H458" s="51"/>
      <c r="I458" s="51"/>
    </row>
    <row r="459" spans="8:9" ht="15.75" customHeight="1">
      <c r="H459" s="51"/>
      <c r="I459" s="51"/>
    </row>
    <row r="460" spans="8:9" ht="15.75" customHeight="1">
      <c r="H460" s="51"/>
      <c r="I460" s="51"/>
    </row>
    <row r="461" spans="8:9" ht="15.75" customHeight="1">
      <c r="H461" s="51"/>
      <c r="I461" s="51"/>
    </row>
    <row r="462" spans="8:9" ht="15.75" customHeight="1">
      <c r="H462" s="51"/>
      <c r="I462" s="51"/>
    </row>
    <row r="463" spans="8:9" ht="15.75" customHeight="1">
      <c r="H463" s="51"/>
      <c r="I463" s="51"/>
    </row>
    <row r="464" spans="8:9" ht="15.75" customHeight="1">
      <c r="H464" s="51"/>
      <c r="I464" s="51"/>
    </row>
    <row r="465" spans="8:9" ht="15.75" customHeight="1">
      <c r="H465" s="51"/>
      <c r="I465" s="51"/>
    </row>
    <row r="466" spans="8:9" ht="15.75" customHeight="1">
      <c r="H466" s="51"/>
      <c r="I466" s="51"/>
    </row>
    <row r="467" spans="8:9" ht="15.75" customHeight="1">
      <c r="H467" s="51"/>
      <c r="I467" s="51"/>
    </row>
    <row r="468" spans="8:9" ht="15.75" customHeight="1">
      <c r="H468" s="51"/>
      <c r="I468" s="51"/>
    </row>
    <row r="469" spans="8:9" ht="15.75" customHeight="1">
      <c r="H469" s="51"/>
      <c r="I469" s="51"/>
    </row>
    <row r="470" spans="8:9" ht="15.75" customHeight="1">
      <c r="H470" s="51"/>
      <c r="I470" s="51"/>
    </row>
    <row r="471" spans="8:9" ht="15.75" customHeight="1">
      <c r="H471" s="51"/>
      <c r="I471" s="51"/>
    </row>
    <row r="472" spans="8:9" ht="15.75" customHeight="1">
      <c r="H472" s="51"/>
      <c r="I472" s="51"/>
    </row>
    <row r="473" spans="8:9" ht="15.75" customHeight="1">
      <c r="H473" s="51"/>
      <c r="I473" s="51"/>
    </row>
    <row r="474" spans="8:9" ht="15.75" customHeight="1">
      <c r="H474" s="51"/>
      <c r="I474" s="51"/>
    </row>
    <row r="475" spans="8:9" ht="15.75" customHeight="1">
      <c r="H475" s="51"/>
      <c r="I475" s="51"/>
    </row>
    <row r="476" spans="8:9" ht="15.75" customHeight="1">
      <c r="H476" s="51"/>
      <c r="I476" s="51"/>
    </row>
    <row r="477" spans="8:9" ht="15.75" customHeight="1">
      <c r="H477" s="51"/>
      <c r="I477" s="51"/>
    </row>
    <row r="478" spans="8:9" ht="15.75" customHeight="1">
      <c r="H478" s="51"/>
      <c r="I478" s="51"/>
    </row>
    <row r="479" spans="8:9" ht="15.75" customHeight="1">
      <c r="H479" s="51"/>
      <c r="I479" s="51"/>
    </row>
    <row r="480" spans="8:9" ht="15.75" customHeight="1">
      <c r="H480" s="51"/>
      <c r="I480" s="51"/>
    </row>
    <row r="481" spans="8:9" ht="15.75" customHeight="1">
      <c r="H481" s="51"/>
      <c r="I481" s="51"/>
    </row>
    <row r="482" spans="8:9" ht="15.75" customHeight="1">
      <c r="H482" s="51"/>
      <c r="I482" s="51"/>
    </row>
    <row r="483" spans="8:9" ht="15.75" customHeight="1">
      <c r="H483" s="51"/>
      <c r="I483" s="51"/>
    </row>
    <row r="484" spans="8:9" ht="15.75" customHeight="1">
      <c r="H484" s="51"/>
      <c r="I484" s="51"/>
    </row>
    <row r="485" spans="8:9" ht="15.75" customHeight="1">
      <c r="H485" s="51"/>
      <c r="I485" s="51"/>
    </row>
    <row r="486" spans="8:9" ht="15.75" customHeight="1">
      <c r="H486" s="51"/>
      <c r="I486" s="51"/>
    </row>
    <row r="487" spans="8:9" ht="15.75" customHeight="1">
      <c r="H487" s="51"/>
      <c r="I487" s="51"/>
    </row>
    <row r="488" spans="8:9" ht="15.75" customHeight="1">
      <c r="H488" s="51"/>
      <c r="I488" s="51"/>
    </row>
    <row r="489" spans="8:9" ht="15.75" customHeight="1">
      <c r="H489" s="51"/>
      <c r="I489" s="51"/>
    </row>
    <row r="490" spans="8:9" ht="15.75" customHeight="1">
      <c r="H490" s="51"/>
      <c r="I490" s="51"/>
    </row>
    <row r="491" spans="8:9" ht="15.75" customHeight="1">
      <c r="H491" s="51"/>
      <c r="I491" s="51"/>
    </row>
    <row r="492" spans="8:9" ht="15.75" customHeight="1">
      <c r="H492" s="51"/>
      <c r="I492" s="51"/>
    </row>
    <row r="493" spans="8:9" ht="15.75" customHeight="1">
      <c r="H493" s="51"/>
      <c r="I493" s="51"/>
    </row>
    <row r="494" spans="8:9" ht="15.75" customHeight="1">
      <c r="H494" s="51"/>
      <c r="I494" s="51"/>
    </row>
    <row r="495" spans="8:9" ht="15.75" customHeight="1">
      <c r="H495" s="51"/>
      <c r="I495" s="51"/>
    </row>
    <row r="496" spans="8:9" ht="15.75" customHeight="1">
      <c r="H496" s="51"/>
      <c r="I496" s="51"/>
    </row>
    <row r="497" spans="8:9" ht="15.75" customHeight="1">
      <c r="H497" s="51"/>
      <c r="I497" s="51"/>
    </row>
    <row r="498" spans="8:9" ht="15.75" customHeight="1">
      <c r="H498" s="51"/>
      <c r="I498" s="51"/>
    </row>
    <row r="499" spans="8:9" ht="15.75" customHeight="1">
      <c r="H499" s="51"/>
      <c r="I499" s="51"/>
    </row>
    <row r="500" spans="8:9" ht="15.75" customHeight="1">
      <c r="H500" s="51"/>
      <c r="I500" s="51"/>
    </row>
    <row r="501" spans="8:9" ht="15.75" customHeight="1">
      <c r="H501" s="51"/>
      <c r="I501" s="51"/>
    </row>
    <row r="502" spans="8:9" ht="15.75" customHeight="1">
      <c r="H502" s="51"/>
      <c r="I502" s="51"/>
    </row>
    <row r="503" spans="8:9" ht="15.75" customHeight="1">
      <c r="H503" s="51"/>
      <c r="I503" s="51"/>
    </row>
    <row r="504" spans="8:9" ht="15.75" customHeight="1">
      <c r="H504" s="51"/>
      <c r="I504" s="51"/>
    </row>
    <row r="505" spans="8:9" ht="15.75" customHeight="1">
      <c r="H505" s="51"/>
      <c r="I505" s="51"/>
    </row>
    <row r="506" spans="8:9" ht="15.75" customHeight="1">
      <c r="H506" s="51"/>
      <c r="I506" s="51"/>
    </row>
    <row r="507" spans="8:9" ht="15.75" customHeight="1">
      <c r="H507" s="51"/>
      <c r="I507" s="51"/>
    </row>
    <row r="508" spans="8:9" ht="15.75" customHeight="1">
      <c r="H508" s="51"/>
      <c r="I508" s="51"/>
    </row>
    <row r="509" spans="8:9" ht="15.75" customHeight="1">
      <c r="H509" s="51"/>
      <c r="I509" s="51"/>
    </row>
    <row r="510" spans="8:9" ht="15.75" customHeight="1">
      <c r="H510" s="51"/>
      <c r="I510" s="51"/>
    </row>
    <row r="511" spans="8:9" ht="15.75" customHeight="1">
      <c r="H511" s="51"/>
      <c r="I511" s="51"/>
    </row>
    <row r="512" spans="8:9" ht="15.75" customHeight="1">
      <c r="H512" s="51"/>
      <c r="I512" s="51"/>
    </row>
    <row r="513" spans="8:9" ht="15.75" customHeight="1">
      <c r="H513" s="51"/>
      <c r="I513" s="51"/>
    </row>
    <row r="514" spans="8:9" ht="15.75" customHeight="1">
      <c r="H514" s="51"/>
      <c r="I514" s="51"/>
    </row>
    <row r="515" spans="8:9" ht="15.75" customHeight="1">
      <c r="H515" s="51"/>
      <c r="I515" s="51"/>
    </row>
    <row r="516" spans="8:9" ht="15.75" customHeight="1">
      <c r="H516" s="51"/>
      <c r="I516" s="51"/>
    </row>
    <row r="517" spans="8:9" ht="15.75" customHeight="1">
      <c r="H517" s="51"/>
      <c r="I517" s="51"/>
    </row>
    <row r="518" spans="8:9" ht="15.75" customHeight="1">
      <c r="H518" s="51"/>
      <c r="I518" s="51"/>
    </row>
    <row r="519" spans="8:9" ht="15.75" customHeight="1">
      <c r="H519" s="51"/>
      <c r="I519" s="51"/>
    </row>
    <row r="520" spans="8:9" ht="15.75" customHeight="1">
      <c r="H520" s="51"/>
      <c r="I520" s="51"/>
    </row>
    <row r="521" spans="8:9" ht="15.75" customHeight="1">
      <c r="H521" s="51"/>
      <c r="I521" s="51"/>
    </row>
    <row r="522" spans="8:9" ht="15.75" customHeight="1">
      <c r="H522" s="51"/>
      <c r="I522" s="51"/>
    </row>
    <row r="523" spans="8:9" ht="15.75" customHeight="1">
      <c r="H523" s="51"/>
      <c r="I523" s="51"/>
    </row>
    <row r="524" spans="8:9" ht="15.75" customHeight="1">
      <c r="H524" s="51"/>
      <c r="I524" s="51"/>
    </row>
    <row r="525" spans="8:9" ht="15.75" customHeight="1">
      <c r="H525" s="51"/>
      <c r="I525" s="51"/>
    </row>
    <row r="526" spans="8:9" ht="15.75" customHeight="1">
      <c r="H526" s="51"/>
      <c r="I526" s="51"/>
    </row>
    <row r="527" spans="8:9" ht="15.75" customHeight="1">
      <c r="H527" s="51"/>
      <c r="I527" s="51"/>
    </row>
    <row r="528" spans="8:9" ht="15.75" customHeight="1">
      <c r="H528" s="51"/>
      <c r="I528" s="51"/>
    </row>
    <row r="529" spans="8:9" ht="15.75" customHeight="1">
      <c r="H529" s="51"/>
      <c r="I529" s="51"/>
    </row>
    <row r="530" spans="8:9" ht="15.75" customHeight="1">
      <c r="H530" s="51"/>
      <c r="I530" s="51"/>
    </row>
    <row r="531" spans="8:9" ht="15.75" customHeight="1">
      <c r="H531" s="51"/>
      <c r="I531" s="51"/>
    </row>
    <row r="532" spans="8:9" ht="15.75" customHeight="1">
      <c r="H532" s="51"/>
      <c r="I532" s="51"/>
    </row>
    <row r="533" spans="8:9" ht="15.75" customHeight="1">
      <c r="H533" s="51"/>
      <c r="I533" s="51"/>
    </row>
    <row r="534" spans="8:9" ht="15.75" customHeight="1">
      <c r="H534" s="51"/>
      <c r="I534" s="51"/>
    </row>
    <row r="535" spans="8:9" ht="15.75" customHeight="1">
      <c r="H535" s="51"/>
      <c r="I535" s="51"/>
    </row>
    <row r="536" spans="8:9" ht="15.75" customHeight="1">
      <c r="H536" s="51"/>
      <c r="I536" s="51"/>
    </row>
    <row r="537" spans="8:9" ht="15.75" customHeight="1">
      <c r="H537" s="51"/>
      <c r="I537" s="51"/>
    </row>
    <row r="538" spans="8:9" ht="15.75" customHeight="1">
      <c r="H538" s="51"/>
      <c r="I538" s="51"/>
    </row>
    <row r="539" spans="8:9" ht="15.75" customHeight="1">
      <c r="H539" s="51"/>
      <c r="I539" s="51"/>
    </row>
    <row r="540" spans="8:9" ht="15.75" customHeight="1">
      <c r="H540" s="51"/>
      <c r="I540" s="51"/>
    </row>
    <row r="541" spans="8:9" ht="15.75" customHeight="1">
      <c r="H541" s="51"/>
      <c r="I541" s="51"/>
    </row>
    <row r="542" spans="8:9" ht="15.75" customHeight="1">
      <c r="H542" s="51"/>
      <c r="I542" s="51"/>
    </row>
    <row r="543" spans="8:9" ht="15.75" customHeight="1">
      <c r="H543" s="51"/>
      <c r="I543" s="51"/>
    </row>
    <row r="544" spans="8:9" ht="15.75" customHeight="1">
      <c r="H544" s="51"/>
      <c r="I544" s="51"/>
    </row>
    <row r="545" spans="8:9" ht="15.75" customHeight="1">
      <c r="H545" s="51"/>
      <c r="I545" s="51"/>
    </row>
    <row r="546" spans="8:9" ht="15.75" customHeight="1">
      <c r="H546" s="51"/>
      <c r="I546" s="51"/>
    </row>
    <row r="547" spans="8:9" ht="15.75" customHeight="1">
      <c r="H547" s="51"/>
      <c r="I547" s="51"/>
    </row>
    <row r="548" spans="8:9" ht="15.75" customHeight="1">
      <c r="H548" s="51"/>
      <c r="I548" s="51"/>
    </row>
    <row r="549" spans="8:9" ht="15.75" customHeight="1">
      <c r="H549" s="51"/>
      <c r="I549" s="51"/>
    </row>
    <row r="550" spans="8:9" ht="15.75" customHeight="1">
      <c r="H550" s="51"/>
      <c r="I550" s="51"/>
    </row>
    <row r="551" spans="8:9" ht="15.75" customHeight="1">
      <c r="H551" s="51"/>
      <c r="I551" s="51"/>
    </row>
    <row r="552" spans="8:9" ht="15.75" customHeight="1">
      <c r="H552" s="51"/>
      <c r="I552" s="51"/>
    </row>
    <row r="553" spans="8:9" ht="15.75" customHeight="1">
      <c r="H553" s="51"/>
      <c r="I553" s="51"/>
    </row>
    <row r="554" spans="8:9" ht="15.75" customHeight="1">
      <c r="H554" s="51"/>
      <c r="I554" s="51"/>
    </row>
    <row r="555" spans="8:9" ht="15.75" customHeight="1">
      <c r="H555" s="51"/>
      <c r="I555" s="51"/>
    </row>
    <row r="556" spans="8:9" ht="15.75" customHeight="1">
      <c r="H556" s="51"/>
      <c r="I556" s="51"/>
    </row>
    <row r="557" spans="8:9" ht="15.75" customHeight="1">
      <c r="H557" s="51"/>
      <c r="I557" s="51"/>
    </row>
    <row r="558" spans="8:9" ht="15.75" customHeight="1">
      <c r="H558" s="51"/>
      <c r="I558" s="51"/>
    </row>
    <row r="559" spans="8:9" ht="15.75" customHeight="1">
      <c r="H559" s="51"/>
      <c r="I559" s="51"/>
    </row>
    <row r="560" spans="8:9" ht="15.75" customHeight="1">
      <c r="H560" s="51"/>
      <c r="I560" s="51"/>
    </row>
    <row r="561" spans="8:9" ht="15.75" customHeight="1">
      <c r="H561" s="51"/>
      <c r="I561" s="51"/>
    </row>
    <row r="562" spans="8:9" ht="15.75" customHeight="1">
      <c r="H562" s="51"/>
      <c r="I562" s="51"/>
    </row>
    <row r="563" spans="8:9" ht="15.75" customHeight="1">
      <c r="H563" s="51"/>
      <c r="I563" s="51"/>
    </row>
    <row r="564" spans="8:9" ht="15.75" customHeight="1">
      <c r="H564" s="51"/>
      <c r="I564" s="51"/>
    </row>
    <row r="565" spans="8:9" ht="15.75" customHeight="1">
      <c r="H565" s="51"/>
      <c r="I565" s="51"/>
    </row>
    <row r="566" spans="8:9" ht="15.75" customHeight="1">
      <c r="H566" s="51"/>
      <c r="I566" s="51"/>
    </row>
    <row r="567" spans="8:9" ht="15.75" customHeight="1">
      <c r="H567" s="51"/>
      <c r="I567" s="51"/>
    </row>
    <row r="568" spans="8:9" ht="15.75" customHeight="1">
      <c r="H568" s="51"/>
      <c r="I568" s="51"/>
    </row>
    <row r="569" spans="8:9" ht="15.75" customHeight="1">
      <c r="H569" s="51"/>
      <c r="I569" s="51"/>
    </row>
    <row r="570" spans="8:9" ht="15.75" customHeight="1">
      <c r="H570" s="51"/>
      <c r="I570" s="51"/>
    </row>
    <row r="571" spans="8:9" ht="15.75" customHeight="1">
      <c r="H571" s="51"/>
      <c r="I571" s="51"/>
    </row>
    <row r="572" spans="8:9" ht="15.75" customHeight="1">
      <c r="H572" s="51"/>
      <c r="I572" s="51"/>
    </row>
    <row r="573" spans="8:9" ht="15.75" customHeight="1">
      <c r="H573" s="51"/>
      <c r="I573" s="51"/>
    </row>
    <row r="574" spans="8:9" ht="15.75" customHeight="1">
      <c r="H574" s="51"/>
      <c r="I574" s="51"/>
    </row>
    <row r="575" spans="8:9" ht="15.75" customHeight="1">
      <c r="H575" s="51"/>
      <c r="I575" s="51"/>
    </row>
    <row r="576" spans="8:9" ht="15.75" customHeight="1">
      <c r="H576" s="51"/>
      <c r="I576" s="51"/>
    </row>
    <row r="577" spans="8:9" ht="15.75" customHeight="1">
      <c r="H577" s="51"/>
      <c r="I577" s="51"/>
    </row>
    <row r="578" spans="8:9" ht="15.75" customHeight="1">
      <c r="H578" s="51"/>
      <c r="I578" s="51"/>
    </row>
    <row r="579" spans="8:9" ht="15.75" customHeight="1">
      <c r="H579" s="51"/>
      <c r="I579" s="51"/>
    </row>
    <row r="580" spans="8:9" ht="15.75" customHeight="1">
      <c r="H580" s="51"/>
      <c r="I580" s="51"/>
    </row>
    <row r="581" spans="8:9" ht="15.75" customHeight="1">
      <c r="H581" s="51"/>
      <c r="I581" s="51"/>
    </row>
    <row r="582" spans="8:9" ht="15.75" customHeight="1">
      <c r="H582" s="51"/>
      <c r="I582" s="51"/>
    </row>
    <row r="583" spans="8:9" ht="15.75" customHeight="1">
      <c r="H583" s="51"/>
      <c r="I583" s="51"/>
    </row>
    <row r="584" spans="8:9" ht="15.75" customHeight="1">
      <c r="H584" s="51"/>
      <c r="I584" s="51"/>
    </row>
    <row r="585" spans="8:9" ht="15.75" customHeight="1">
      <c r="H585" s="51"/>
      <c r="I585" s="51"/>
    </row>
    <row r="586" spans="8:9" ht="15.75" customHeight="1">
      <c r="H586" s="51"/>
      <c r="I586" s="51"/>
    </row>
    <row r="587" spans="8:9" ht="15.75" customHeight="1">
      <c r="H587" s="51"/>
      <c r="I587" s="51"/>
    </row>
    <row r="588" spans="8:9" ht="15.75" customHeight="1">
      <c r="H588" s="51"/>
      <c r="I588" s="51"/>
    </row>
    <row r="589" spans="8:9" ht="15.75" customHeight="1">
      <c r="H589" s="51"/>
      <c r="I589" s="51"/>
    </row>
    <row r="590" spans="8:9" ht="15.75" customHeight="1">
      <c r="H590" s="51"/>
      <c r="I590" s="51"/>
    </row>
    <row r="591" spans="8:9" ht="15.75" customHeight="1">
      <c r="H591" s="51"/>
      <c r="I591" s="51"/>
    </row>
    <row r="592" spans="8:9" ht="15.75" customHeight="1">
      <c r="H592" s="51"/>
      <c r="I592" s="51"/>
    </row>
    <row r="593" spans="8:9" ht="15.75" customHeight="1">
      <c r="H593" s="51"/>
      <c r="I593" s="51"/>
    </row>
    <row r="594" spans="8:9" ht="15.75" customHeight="1">
      <c r="H594" s="51"/>
      <c r="I594" s="51"/>
    </row>
    <row r="595" spans="8:9" ht="15.75" customHeight="1">
      <c r="H595" s="51"/>
      <c r="I595" s="51"/>
    </row>
    <row r="596" spans="8:9" ht="15.75" customHeight="1">
      <c r="H596" s="51"/>
      <c r="I596" s="51"/>
    </row>
    <row r="597" spans="8:9" ht="15.75" customHeight="1">
      <c r="H597" s="51"/>
      <c r="I597" s="51"/>
    </row>
    <row r="598" spans="8:9" ht="15.75" customHeight="1">
      <c r="H598" s="51"/>
      <c r="I598" s="51"/>
    </row>
    <row r="599" spans="8:9" ht="15.75" customHeight="1">
      <c r="H599" s="51"/>
      <c r="I599" s="51"/>
    </row>
    <row r="600" spans="8:9" ht="15.75" customHeight="1">
      <c r="H600" s="51"/>
      <c r="I600" s="51"/>
    </row>
    <row r="601" spans="8:9" ht="15.75" customHeight="1">
      <c r="H601" s="51"/>
      <c r="I601" s="51"/>
    </row>
    <row r="602" spans="8:9" ht="15.75" customHeight="1">
      <c r="H602" s="51"/>
      <c r="I602" s="51"/>
    </row>
    <row r="603" spans="8:9" ht="15.75" customHeight="1">
      <c r="H603" s="51"/>
      <c r="I603" s="51"/>
    </row>
    <row r="604" spans="8:9" ht="15.75" customHeight="1">
      <c r="H604" s="51"/>
      <c r="I604" s="51"/>
    </row>
    <row r="605" spans="8:9" ht="15.75" customHeight="1">
      <c r="H605" s="51"/>
      <c r="I605" s="51"/>
    </row>
    <row r="606" spans="8:9" ht="15.75" customHeight="1">
      <c r="H606" s="51"/>
      <c r="I606" s="51"/>
    </row>
    <row r="607" spans="8:9" ht="15.75" customHeight="1">
      <c r="H607" s="51"/>
      <c r="I607" s="51"/>
    </row>
    <row r="608" spans="8:9" ht="15.75" customHeight="1">
      <c r="H608" s="51"/>
      <c r="I608" s="51"/>
    </row>
    <row r="609" spans="8:9" ht="15.75" customHeight="1">
      <c r="H609" s="51"/>
      <c r="I609" s="51"/>
    </row>
    <row r="610" spans="8:9" ht="15.75" customHeight="1">
      <c r="H610" s="51"/>
      <c r="I610" s="51"/>
    </row>
    <row r="611" spans="8:9" ht="15.75" customHeight="1">
      <c r="H611" s="51"/>
      <c r="I611" s="51"/>
    </row>
    <row r="612" spans="8:9" ht="15.75" customHeight="1">
      <c r="H612" s="51"/>
      <c r="I612" s="51"/>
    </row>
    <row r="613" spans="8:9" ht="15.75" customHeight="1">
      <c r="H613" s="51"/>
      <c r="I613" s="51"/>
    </row>
    <row r="614" spans="8:9" ht="15.75" customHeight="1">
      <c r="H614" s="51"/>
      <c r="I614" s="51"/>
    </row>
    <row r="615" spans="8:9" ht="15.75" customHeight="1">
      <c r="H615" s="51"/>
      <c r="I615" s="51"/>
    </row>
    <row r="616" spans="8:9" ht="15.75" customHeight="1">
      <c r="H616" s="51"/>
      <c r="I616" s="51"/>
    </row>
    <row r="617" spans="8:9" ht="15.75" customHeight="1">
      <c r="H617" s="51"/>
      <c r="I617" s="51"/>
    </row>
    <row r="618" spans="8:9" ht="15.75" customHeight="1">
      <c r="H618" s="51"/>
      <c r="I618" s="51"/>
    </row>
    <row r="619" spans="8:9" ht="15.75" customHeight="1">
      <c r="H619" s="51"/>
      <c r="I619" s="51"/>
    </row>
    <row r="620" spans="8:9" ht="15.75" customHeight="1">
      <c r="H620" s="51"/>
      <c r="I620" s="51"/>
    </row>
    <row r="621" spans="8:9" ht="15.75" customHeight="1">
      <c r="H621" s="51"/>
      <c r="I621" s="51"/>
    </row>
    <row r="622" spans="8:9" ht="15.75" customHeight="1">
      <c r="H622" s="51"/>
      <c r="I622" s="51"/>
    </row>
    <row r="623" spans="8:9" ht="15.75" customHeight="1">
      <c r="H623" s="51"/>
      <c r="I623" s="51"/>
    </row>
    <row r="624" spans="8:9" ht="15.75" customHeight="1">
      <c r="H624" s="51"/>
      <c r="I624" s="51"/>
    </row>
    <row r="625" spans="8:9" ht="15.75" customHeight="1">
      <c r="H625" s="51"/>
      <c r="I625" s="51"/>
    </row>
    <row r="626" spans="8:9" ht="15.75" customHeight="1">
      <c r="H626" s="51"/>
      <c r="I626" s="51"/>
    </row>
    <row r="627" spans="8:9" ht="15.75" customHeight="1">
      <c r="H627" s="51"/>
      <c r="I627" s="51"/>
    </row>
    <row r="628" spans="8:9" ht="15.75" customHeight="1">
      <c r="H628" s="51"/>
      <c r="I628" s="51"/>
    </row>
    <row r="629" spans="8:9" ht="15.75" customHeight="1">
      <c r="H629" s="51"/>
      <c r="I629" s="51"/>
    </row>
    <row r="630" spans="8:9" ht="15.75" customHeight="1">
      <c r="H630" s="51"/>
      <c r="I630" s="51"/>
    </row>
    <row r="631" spans="8:9" ht="15.75" customHeight="1">
      <c r="H631" s="51"/>
      <c r="I631" s="51"/>
    </row>
    <row r="632" spans="8:9" ht="15.75" customHeight="1">
      <c r="H632" s="51"/>
      <c r="I632" s="51"/>
    </row>
    <row r="633" spans="8:9" ht="15.75" customHeight="1">
      <c r="H633" s="51"/>
      <c r="I633" s="51"/>
    </row>
    <row r="634" spans="8:9" ht="15.75" customHeight="1">
      <c r="H634" s="51"/>
      <c r="I634" s="51"/>
    </row>
    <row r="635" spans="8:9" ht="15.75" customHeight="1">
      <c r="H635" s="51"/>
      <c r="I635" s="51"/>
    </row>
    <row r="636" spans="8:9" ht="15.75" customHeight="1">
      <c r="H636" s="51"/>
      <c r="I636" s="51"/>
    </row>
    <row r="637" spans="8:9" ht="15.75" customHeight="1">
      <c r="H637" s="51"/>
      <c r="I637" s="51"/>
    </row>
    <row r="638" spans="8:9" ht="15.75" customHeight="1">
      <c r="H638" s="51"/>
      <c r="I638" s="51"/>
    </row>
    <row r="639" spans="8:9" ht="15.75" customHeight="1">
      <c r="H639" s="51"/>
      <c r="I639" s="51"/>
    </row>
    <row r="640" spans="8:9" ht="15.75" customHeight="1">
      <c r="H640" s="51"/>
      <c r="I640" s="51"/>
    </row>
    <row r="641" spans="8:9" ht="15.75" customHeight="1">
      <c r="H641" s="51"/>
      <c r="I641" s="51"/>
    </row>
    <row r="642" spans="8:9" ht="15.75" customHeight="1">
      <c r="H642" s="51"/>
      <c r="I642" s="51"/>
    </row>
    <row r="643" spans="8:9" ht="15.75" customHeight="1">
      <c r="H643" s="51"/>
      <c r="I643" s="51"/>
    </row>
    <row r="644" spans="8:9" ht="15.75" customHeight="1">
      <c r="H644" s="51"/>
      <c r="I644" s="51"/>
    </row>
    <row r="645" spans="8:9" ht="15.75" customHeight="1">
      <c r="H645" s="51"/>
      <c r="I645" s="51"/>
    </row>
    <row r="646" spans="8:9" ht="15.75" customHeight="1">
      <c r="H646" s="51"/>
      <c r="I646" s="51"/>
    </row>
    <row r="647" spans="8:9" ht="15.75" customHeight="1">
      <c r="H647" s="51"/>
      <c r="I647" s="51"/>
    </row>
    <row r="648" spans="8:9" ht="15.75" customHeight="1">
      <c r="H648" s="51"/>
      <c r="I648" s="51"/>
    </row>
    <row r="649" spans="8:9" ht="15.75" customHeight="1">
      <c r="H649" s="51"/>
      <c r="I649" s="51"/>
    </row>
    <row r="650" spans="8:9" ht="15.75" customHeight="1">
      <c r="H650" s="51"/>
      <c r="I650" s="51"/>
    </row>
    <row r="651" spans="8:9" ht="15.75" customHeight="1">
      <c r="H651" s="51"/>
      <c r="I651" s="51"/>
    </row>
    <row r="652" spans="8:9" ht="15.75" customHeight="1">
      <c r="H652" s="51"/>
      <c r="I652" s="51"/>
    </row>
    <row r="653" spans="8:9" ht="15.75" customHeight="1">
      <c r="H653" s="51"/>
      <c r="I653" s="51"/>
    </row>
    <row r="654" spans="8:9" ht="15.75" customHeight="1">
      <c r="H654" s="51"/>
      <c r="I654" s="51"/>
    </row>
    <row r="655" spans="8:9" ht="15.75" customHeight="1">
      <c r="H655" s="51"/>
      <c r="I655" s="51"/>
    </row>
    <row r="656" spans="8:9" ht="15.75" customHeight="1">
      <c r="H656" s="51"/>
      <c r="I656" s="51"/>
    </row>
    <row r="657" spans="8:9" ht="15.75" customHeight="1">
      <c r="H657" s="51"/>
      <c r="I657" s="51"/>
    </row>
    <row r="658" spans="8:9" ht="15.75" customHeight="1">
      <c r="H658" s="51"/>
      <c r="I658" s="51"/>
    </row>
    <row r="659" spans="8:9" ht="15.75" customHeight="1">
      <c r="H659" s="51"/>
      <c r="I659" s="51"/>
    </row>
    <row r="660" spans="8:9" ht="15.75" customHeight="1">
      <c r="H660" s="51"/>
      <c r="I660" s="51"/>
    </row>
    <row r="661" spans="8:9" ht="15.75" customHeight="1">
      <c r="H661" s="51"/>
      <c r="I661" s="51"/>
    </row>
    <row r="662" spans="8:9" ht="15.75" customHeight="1">
      <c r="H662" s="51"/>
      <c r="I662" s="51"/>
    </row>
    <row r="663" spans="8:9" ht="15.75" customHeight="1">
      <c r="H663" s="51"/>
      <c r="I663" s="51"/>
    </row>
    <row r="664" spans="8:9" ht="15.75" customHeight="1">
      <c r="H664" s="51"/>
      <c r="I664" s="51"/>
    </row>
    <row r="665" spans="8:9" ht="15.75" customHeight="1">
      <c r="H665" s="51"/>
      <c r="I665" s="51"/>
    </row>
    <row r="666" spans="8:9" ht="15.75" customHeight="1">
      <c r="H666" s="51"/>
      <c r="I666" s="51"/>
    </row>
    <row r="667" spans="8:9" ht="15.75" customHeight="1">
      <c r="H667" s="51"/>
      <c r="I667" s="51"/>
    </row>
    <row r="668" spans="8:9" ht="15.75" customHeight="1">
      <c r="H668" s="51"/>
      <c r="I668" s="51"/>
    </row>
    <row r="669" spans="8:9" ht="15.75" customHeight="1">
      <c r="H669" s="51"/>
      <c r="I669" s="51"/>
    </row>
    <row r="670" spans="8:9" ht="15.75" customHeight="1">
      <c r="H670" s="51"/>
      <c r="I670" s="51"/>
    </row>
    <row r="671" spans="8:9" ht="15.75" customHeight="1">
      <c r="H671" s="51"/>
      <c r="I671" s="51"/>
    </row>
    <row r="672" spans="8:9" ht="15.75" customHeight="1">
      <c r="H672" s="51"/>
      <c r="I672" s="51"/>
    </row>
    <row r="673" spans="8:9" ht="15.75" customHeight="1">
      <c r="H673" s="51"/>
      <c r="I673" s="51"/>
    </row>
    <row r="674" spans="8:9" ht="15.75" customHeight="1">
      <c r="H674" s="51"/>
      <c r="I674" s="51"/>
    </row>
    <row r="675" spans="8:9" ht="15.75" customHeight="1">
      <c r="H675" s="51"/>
      <c r="I675" s="51"/>
    </row>
    <row r="676" spans="8:9" ht="15.75" customHeight="1">
      <c r="H676" s="51"/>
      <c r="I676" s="51"/>
    </row>
    <row r="677" spans="8:9" ht="15.75" customHeight="1">
      <c r="H677" s="51"/>
      <c r="I677" s="51"/>
    </row>
    <row r="678" spans="8:9" ht="15.75" customHeight="1">
      <c r="H678" s="51"/>
      <c r="I678" s="51"/>
    </row>
    <row r="679" spans="8:9" ht="15.75" customHeight="1">
      <c r="H679" s="51"/>
      <c r="I679" s="51"/>
    </row>
    <row r="680" spans="8:9" ht="15.75" customHeight="1">
      <c r="H680" s="51"/>
      <c r="I680" s="51"/>
    </row>
    <row r="681" spans="8:9" ht="15.75" customHeight="1">
      <c r="H681" s="51"/>
      <c r="I681" s="51"/>
    </row>
    <row r="682" spans="8:9" ht="15.75" customHeight="1">
      <c r="H682" s="51"/>
      <c r="I682" s="51"/>
    </row>
    <row r="683" spans="8:9" ht="15.75" customHeight="1">
      <c r="H683" s="51"/>
      <c r="I683" s="51"/>
    </row>
    <row r="684" spans="8:9" ht="15.75" customHeight="1">
      <c r="H684" s="51"/>
      <c r="I684" s="51"/>
    </row>
    <row r="685" spans="8:9" ht="15.75" customHeight="1">
      <c r="H685" s="51"/>
      <c r="I685" s="51"/>
    </row>
    <row r="686" spans="8:9" ht="15.75" customHeight="1">
      <c r="H686" s="51"/>
      <c r="I686" s="51"/>
    </row>
    <row r="687" spans="8:9" ht="15.75" customHeight="1">
      <c r="H687" s="51"/>
      <c r="I687" s="51"/>
    </row>
    <row r="688" spans="8:9" ht="15.75" customHeight="1">
      <c r="H688" s="51"/>
      <c r="I688" s="51"/>
    </row>
    <row r="689" spans="8:9" ht="15.75" customHeight="1">
      <c r="H689" s="51"/>
      <c r="I689" s="51"/>
    </row>
    <row r="690" spans="8:9" ht="15.75" customHeight="1">
      <c r="H690" s="51"/>
      <c r="I690" s="51"/>
    </row>
    <row r="691" spans="8:9" ht="15.75" customHeight="1">
      <c r="H691" s="51"/>
      <c r="I691" s="51"/>
    </row>
    <row r="692" spans="8:9" ht="15.75" customHeight="1">
      <c r="H692" s="51"/>
      <c r="I692" s="51"/>
    </row>
    <row r="693" spans="8:9" ht="15.75" customHeight="1">
      <c r="H693" s="51"/>
      <c r="I693" s="51"/>
    </row>
    <row r="694" spans="8:9" ht="15.75" customHeight="1">
      <c r="H694" s="51"/>
      <c r="I694" s="51"/>
    </row>
    <row r="695" spans="8:9" ht="15.75" customHeight="1">
      <c r="H695" s="51"/>
      <c r="I695" s="51"/>
    </row>
    <row r="696" spans="8:9" ht="15.75" customHeight="1">
      <c r="H696" s="51"/>
      <c r="I696" s="51"/>
    </row>
    <row r="697" spans="8:9" ht="15.75" customHeight="1">
      <c r="H697" s="51"/>
      <c r="I697" s="51"/>
    </row>
    <row r="698" spans="8:9" ht="15.75" customHeight="1">
      <c r="H698" s="51"/>
      <c r="I698" s="51"/>
    </row>
    <row r="699" spans="8:9" ht="15.75" customHeight="1">
      <c r="H699" s="51"/>
      <c r="I699" s="51"/>
    </row>
    <row r="700" spans="8:9" ht="15.75" customHeight="1">
      <c r="H700" s="51"/>
      <c r="I700" s="51"/>
    </row>
    <row r="701" spans="8:9" ht="15.75" customHeight="1">
      <c r="H701" s="51"/>
      <c r="I701" s="51"/>
    </row>
    <row r="702" spans="8:9" ht="15.75" customHeight="1">
      <c r="H702" s="51"/>
      <c r="I702" s="51"/>
    </row>
    <row r="703" spans="8:9" ht="15.75" customHeight="1">
      <c r="H703" s="51"/>
      <c r="I703" s="51"/>
    </row>
    <row r="704" spans="8:9" ht="15.75" customHeight="1">
      <c r="H704" s="51"/>
      <c r="I704" s="51"/>
    </row>
    <row r="705" spans="8:9" ht="15.75" customHeight="1">
      <c r="H705" s="51"/>
      <c r="I705" s="51"/>
    </row>
    <row r="706" spans="8:9" ht="15.75" customHeight="1">
      <c r="H706" s="51"/>
      <c r="I706" s="51"/>
    </row>
    <row r="707" spans="8:9" ht="15.75" customHeight="1">
      <c r="H707" s="51"/>
      <c r="I707" s="51"/>
    </row>
    <row r="708" spans="8:9" ht="15.75" customHeight="1">
      <c r="H708" s="51"/>
      <c r="I708" s="51"/>
    </row>
    <row r="709" spans="8:9" ht="15.75" customHeight="1">
      <c r="H709" s="51"/>
      <c r="I709" s="51"/>
    </row>
    <row r="710" spans="8:9" ht="15.75" customHeight="1">
      <c r="H710" s="51"/>
      <c r="I710" s="51"/>
    </row>
    <row r="711" spans="8:9" ht="15.75" customHeight="1">
      <c r="H711" s="51"/>
      <c r="I711" s="51"/>
    </row>
    <row r="712" spans="8:9" ht="15.75" customHeight="1">
      <c r="H712" s="51"/>
      <c r="I712" s="51"/>
    </row>
    <row r="713" spans="8:9" ht="15.75" customHeight="1">
      <c r="H713" s="51"/>
      <c r="I713" s="51"/>
    </row>
    <row r="714" spans="8:9" ht="15.75" customHeight="1">
      <c r="H714" s="51"/>
      <c r="I714" s="51"/>
    </row>
    <row r="715" spans="8:9" ht="15.75" customHeight="1">
      <c r="H715" s="51"/>
      <c r="I715" s="51"/>
    </row>
    <row r="716" spans="8:9" ht="15.75" customHeight="1">
      <c r="H716" s="51"/>
      <c r="I716" s="51"/>
    </row>
    <row r="717" spans="8:9" ht="15.75" customHeight="1">
      <c r="H717" s="51"/>
      <c r="I717" s="51"/>
    </row>
    <row r="718" spans="8:9" ht="15.75" customHeight="1">
      <c r="H718" s="51"/>
      <c r="I718" s="51"/>
    </row>
    <row r="719" spans="8:9" ht="15.75" customHeight="1">
      <c r="H719" s="51"/>
      <c r="I719" s="51"/>
    </row>
    <row r="720" spans="8:9" ht="15.75" customHeight="1">
      <c r="H720" s="51"/>
      <c r="I720" s="51"/>
    </row>
    <row r="721" spans="8:9" ht="15.75" customHeight="1">
      <c r="H721" s="51"/>
      <c r="I721" s="51"/>
    </row>
    <row r="722" spans="8:9" ht="15.75" customHeight="1">
      <c r="H722" s="51"/>
      <c r="I722" s="51"/>
    </row>
    <row r="723" spans="8:9" ht="15.75" customHeight="1">
      <c r="H723" s="51"/>
      <c r="I723" s="51"/>
    </row>
    <row r="724" spans="8:9" ht="15.75" customHeight="1">
      <c r="H724" s="51"/>
      <c r="I724" s="51"/>
    </row>
    <row r="725" spans="8:9" ht="15.75" customHeight="1">
      <c r="H725" s="51"/>
      <c r="I725" s="51"/>
    </row>
    <row r="726" spans="8:9" ht="15.75" customHeight="1">
      <c r="H726" s="51"/>
      <c r="I726" s="51"/>
    </row>
    <row r="727" spans="8:9" ht="15.75" customHeight="1">
      <c r="H727" s="51"/>
      <c r="I727" s="51"/>
    </row>
    <row r="728" spans="8:9" ht="15.75" customHeight="1">
      <c r="H728" s="51"/>
      <c r="I728" s="51"/>
    </row>
    <row r="729" spans="8:9" ht="15.75" customHeight="1">
      <c r="H729" s="51"/>
      <c r="I729" s="51"/>
    </row>
    <row r="730" spans="8:9" ht="15.75" customHeight="1">
      <c r="H730" s="51"/>
      <c r="I730" s="51"/>
    </row>
    <row r="731" spans="8:9" ht="15.75" customHeight="1">
      <c r="H731" s="51"/>
      <c r="I731" s="51"/>
    </row>
    <row r="732" spans="8:9" ht="15.75" customHeight="1">
      <c r="H732" s="51"/>
      <c r="I732" s="51"/>
    </row>
    <row r="733" spans="8:9" ht="15.75" customHeight="1">
      <c r="H733" s="51"/>
      <c r="I733" s="51"/>
    </row>
    <row r="734" spans="8:9" ht="15.75" customHeight="1">
      <c r="H734" s="51"/>
      <c r="I734" s="51"/>
    </row>
    <row r="735" spans="8:9" ht="15.75" customHeight="1">
      <c r="H735" s="51"/>
      <c r="I735" s="51"/>
    </row>
    <row r="736" spans="8:9" ht="15.75" customHeight="1">
      <c r="H736" s="51"/>
      <c r="I736" s="51"/>
    </row>
    <row r="737" spans="8:9" ht="15.75" customHeight="1">
      <c r="H737" s="51"/>
      <c r="I737" s="51"/>
    </row>
    <row r="738" spans="8:9" ht="15.75" customHeight="1">
      <c r="H738" s="51"/>
      <c r="I738" s="51"/>
    </row>
    <row r="739" spans="8:9" ht="15.75" customHeight="1">
      <c r="H739" s="51"/>
      <c r="I739" s="51"/>
    </row>
    <row r="740" spans="8:9" ht="15.75" customHeight="1">
      <c r="H740" s="51"/>
      <c r="I740" s="51"/>
    </row>
    <row r="741" spans="8:9" ht="15.75" customHeight="1">
      <c r="H741" s="51"/>
      <c r="I741" s="51"/>
    </row>
    <row r="742" spans="8:9" ht="15.75" customHeight="1">
      <c r="H742" s="51"/>
      <c r="I742" s="51"/>
    </row>
    <row r="743" spans="8:9" ht="15.75" customHeight="1">
      <c r="H743" s="51"/>
      <c r="I743" s="51"/>
    </row>
    <row r="744" spans="8:9" ht="15.75" customHeight="1">
      <c r="H744" s="51"/>
      <c r="I744" s="51"/>
    </row>
    <row r="745" spans="8:9" ht="15.75" customHeight="1">
      <c r="H745" s="51"/>
      <c r="I745" s="51"/>
    </row>
    <row r="746" spans="8:9" ht="15.75" customHeight="1">
      <c r="H746" s="51"/>
      <c r="I746" s="51"/>
    </row>
    <row r="747" spans="8:9" ht="15.75" customHeight="1">
      <c r="H747" s="51"/>
      <c r="I747" s="51"/>
    </row>
    <row r="748" spans="8:9" ht="15.75" customHeight="1">
      <c r="H748" s="51"/>
      <c r="I748" s="51"/>
    </row>
    <row r="749" spans="8:9" ht="15.75" customHeight="1">
      <c r="H749" s="51"/>
      <c r="I749" s="51"/>
    </row>
    <row r="750" spans="8:9" ht="15.75" customHeight="1">
      <c r="H750" s="51"/>
      <c r="I750" s="51"/>
    </row>
    <row r="751" spans="8:9" ht="15.75" customHeight="1">
      <c r="H751" s="51"/>
      <c r="I751" s="51"/>
    </row>
    <row r="752" spans="8:9" ht="15.75" customHeight="1">
      <c r="H752" s="51"/>
      <c r="I752" s="51"/>
    </row>
    <row r="753" spans="8:9" ht="15.75" customHeight="1">
      <c r="H753" s="51"/>
      <c r="I753" s="51"/>
    </row>
    <row r="754" spans="8:9" ht="15.75" customHeight="1">
      <c r="H754" s="51"/>
      <c r="I754" s="51"/>
    </row>
    <row r="755" spans="8:9" ht="15.75" customHeight="1">
      <c r="H755" s="51"/>
      <c r="I755" s="51"/>
    </row>
    <row r="756" spans="8:9" ht="15.75" customHeight="1">
      <c r="H756" s="51"/>
      <c r="I756" s="51"/>
    </row>
    <row r="757" spans="8:9" ht="15.75" customHeight="1">
      <c r="H757" s="51"/>
      <c r="I757" s="51"/>
    </row>
    <row r="758" spans="8:9" ht="15.75" customHeight="1">
      <c r="H758" s="51"/>
      <c r="I758" s="51"/>
    </row>
    <row r="759" spans="8:9" ht="15.75" customHeight="1">
      <c r="H759" s="51"/>
      <c r="I759" s="51"/>
    </row>
    <row r="760" spans="8:9" ht="15.75" customHeight="1">
      <c r="H760" s="51"/>
      <c r="I760" s="51"/>
    </row>
    <row r="761" spans="8:9" ht="15.75" customHeight="1">
      <c r="H761" s="51"/>
      <c r="I761" s="51"/>
    </row>
    <row r="762" spans="8:9" ht="15.75" customHeight="1">
      <c r="H762" s="51"/>
      <c r="I762" s="51"/>
    </row>
    <row r="763" spans="8:9" ht="15.75" customHeight="1">
      <c r="H763" s="51"/>
      <c r="I763" s="51"/>
    </row>
    <row r="764" spans="8:9" ht="15.75" customHeight="1">
      <c r="H764" s="51"/>
      <c r="I764" s="51"/>
    </row>
    <row r="765" spans="8:9" ht="15.75" customHeight="1">
      <c r="H765" s="51"/>
      <c r="I765" s="51"/>
    </row>
    <row r="766" spans="8:9" ht="15.75" customHeight="1">
      <c r="H766" s="51"/>
      <c r="I766" s="51"/>
    </row>
    <row r="767" spans="8:9" ht="15.75" customHeight="1">
      <c r="H767" s="51"/>
      <c r="I767" s="51"/>
    </row>
    <row r="768" spans="8:9" ht="15.75" customHeight="1">
      <c r="H768" s="51"/>
      <c r="I768" s="51"/>
    </row>
    <row r="769" spans="8:9" ht="15.75" customHeight="1">
      <c r="H769" s="51"/>
      <c r="I769" s="51"/>
    </row>
    <row r="770" spans="8:9" ht="15.75" customHeight="1">
      <c r="H770" s="51"/>
      <c r="I770" s="51"/>
    </row>
    <row r="771" spans="8:9" ht="15.75" customHeight="1">
      <c r="H771" s="51"/>
      <c r="I771" s="51"/>
    </row>
    <row r="772" spans="8:9" ht="15.75" customHeight="1">
      <c r="H772" s="51"/>
      <c r="I772" s="51"/>
    </row>
    <row r="773" spans="8:9" ht="15.75" customHeight="1">
      <c r="H773" s="51"/>
      <c r="I773" s="51"/>
    </row>
    <row r="774" spans="8:9" ht="15.75" customHeight="1">
      <c r="H774" s="51"/>
      <c r="I774" s="51"/>
    </row>
    <row r="775" spans="8:9" ht="15.75" customHeight="1">
      <c r="H775" s="51"/>
      <c r="I775" s="51"/>
    </row>
    <row r="776" spans="8:9" ht="15.75" customHeight="1">
      <c r="H776" s="51"/>
      <c r="I776" s="51"/>
    </row>
    <row r="777" spans="8:9" ht="15.75" customHeight="1">
      <c r="H777" s="51"/>
      <c r="I777" s="51"/>
    </row>
    <row r="778" spans="8:9" ht="15.75" customHeight="1">
      <c r="H778" s="51"/>
      <c r="I778" s="51"/>
    </row>
    <row r="779" spans="8:9" ht="15.75" customHeight="1">
      <c r="H779" s="51"/>
      <c r="I779" s="51"/>
    </row>
    <row r="780" spans="8:9" ht="15.75" customHeight="1">
      <c r="H780" s="51"/>
      <c r="I780" s="51"/>
    </row>
    <row r="781" spans="8:9" ht="15.75" customHeight="1">
      <c r="H781" s="51"/>
      <c r="I781" s="51"/>
    </row>
    <row r="782" spans="8:9" ht="15.75" customHeight="1">
      <c r="H782" s="51"/>
      <c r="I782" s="51"/>
    </row>
    <row r="783" spans="8:9" ht="15.75" customHeight="1">
      <c r="H783" s="51"/>
      <c r="I783" s="51"/>
    </row>
    <row r="784" spans="8:9" ht="15.75" customHeight="1">
      <c r="H784" s="51"/>
      <c r="I784" s="51"/>
    </row>
    <row r="785" spans="8:9" ht="15.75" customHeight="1">
      <c r="H785" s="51"/>
      <c r="I785" s="51"/>
    </row>
    <row r="786" spans="8:9" ht="15.75" customHeight="1">
      <c r="H786" s="51"/>
      <c r="I786" s="51"/>
    </row>
    <row r="787" spans="8:9" ht="15.75" customHeight="1">
      <c r="H787" s="51"/>
      <c r="I787" s="51"/>
    </row>
    <row r="788" spans="8:9" ht="15.75" customHeight="1">
      <c r="H788" s="51"/>
      <c r="I788" s="51"/>
    </row>
    <row r="789" spans="8:9" ht="15.75" customHeight="1">
      <c r="H789" s="51"/>
      <c r="I789" s="51"/>
    </row>
    <row r="790" spans="8:9" ht="15.75" customHeight="1">
      <c r="H790" s="51"/>
      <c r="I790" s="51"/>
    </row>
    <row r="791" spans="8:9" ht="15.75" customHeight="1">
      <c r="H791" s="51"/>
      <c r="I791" s="51"/>
    </row>
    <row r="792" spans="8:9" ht="15.75" customHeight="1">
      <c r="H792" s="51"/>
      <c r="I792" s="51"/>
    </row>
    <row r="793" spans="8:9" ht="15.75" customHeight="1">
      <c r="H793" s="51"/>
      <c r="I793" s="51"/>
    </row>
    <row r="794" spans="8:9" ht="15.75" customHeight="1">
      <c r="H794" s="51"/>
      <c r="I794" s="51"/>
    </row>
    <row r="795" spans="8:9" ht="15.75" customHeight="1">
      <c r="H795" s="51"/>
      <c r="I795" s="51"/>
    </row>
    <row r="796" spans="8:9" ht="15.75" customHeight="1">
      <c r="H796" s="51"/>
      <c r="I796" s="51"/>
    </row>
    <row r="797" spans="8:9" ht="15.75" customHeight="1">
      <c r="H797" s="51"/>
      <c r="I797" s="51"/>
    </row>
    <row r="798" spans="8:9" ht="15.75" customHeight="1">
      <c r="H798" s="51"/>
      <c r="I798" s="51"/>
    </row>
    <row r="799" spans="8:9" ht="15.75" customHeight="1">
      <c r="H799" s="51"/>
      <c r="I799" s="51"/>
    </row>
    <row r="800" spans="8:9" ht="15.75" customHeight="1">
      <c r="H800" s="51"/>
      <c r="I800" s="51"/>
    </row>
    <row r="801" spans="8:9" ht="15.75" customHeight="1">
      <c r="H801" s="51"/>
      <c r="I801" s="51"/>
    </row>
    <row r="802" spans="8:9" ht="15.75" customHeight="1">
      <c r="H802" s="51"/>
      <c r="I802" s="51"/>
    </row>
    <row r="803" spans="8:9" ht="15.75" customHeight="1">
      <c r="H803" s="51"/>
      <c r="I803" s="51"/>
    </row>
    <row r="804" spans="8:9" ht="15.75" customHeight="1">
      <c r="H804" s="51"/>
      <c r="I804" s="51"/>
    </row>
    <row r="805" spans="8:9" ht="15.75" customHeight="1">
      <c r="H805" s="51"/>
      <c r="I805" s="51"/>
    </row>
    <row r="806" spans="8:9" ht="15.75" customHeight="1">
      <c r="H806" s="51"/>
      <c r="I806" s="51"/>
    </row>
    <row r="807" spans="8:9" ht="15.75" customHeight="1">
      <c r="H807" s="51"/>
      <c r="I807" s="51"/>
    </row>
    <row r="808" spans="8:9" ht="15.75" customHeight="1">
      <c r="H808" s="51"/>
      <c r="I808" s="51"/>
    </row>
    <row r="809" spans="8:9" ht="15.75" customHeight="1">
      <c r="H809" s="51"/>
      <c r="I809" s="51"/>
    </row>
    <row r="810" spans="8:9" ht="15.75" customHeight="1">
      <c r="H810" s="51"/>
      <c r="I810" s="51"/>
    </row>
    <row r="811" spans="8:9" ht="15.75" customHeight="1">
      <c r="H811" s="51"/>
      <c r="I811" s="51"/>
    </row>
    <row r="812" spans="8:9" ht="15.75" customHeight="1">
      <c r="H812" s="51"/>
      <c r="I812" s="51"/>
    </row>
    <row r="813" spans="8:9" ht="15.75" customHeight="1">
      <c r="H813" s="51"/>
      <c r="I813" s="51"/>
    </row>
    <row r="814" spans="8:9" ht="15.75" customHeight="1">
      <c r="H814" s="51"/>
      <c r="I814" s="51"/>
    </row>
    <row r="815" spans="8:9" ht="15.75" customHeight="1">
      <c r="H815" s="51"/>
      <c r="I815" s="51"/>
    </row>
    <row r="816" spans="8:9" ht="15.75" customHeight="1">
      <c r="H816" s="51"/>
      <c r="I816" s="51"/>
    </row>
    <row r="817" spans="8:9" ht="15.75" customHeight="1">
      <c r="H817" s="51"/>
      <c r="I817" s="51"/>
    </row>
    <row r="818" spans="8:9" ht="15.75" customHeight="1">
      <c r="H818" s="51"/>
      <c r="I818" s="51"/>
    </row>
    <row r="819" spans="8:9" ht="15.75" customHeight="1">
      <c r="H819" s="51"/>
      <c r="I819" s="51"/>
    </row>
    <row r="820" spans="8:9" ht="15.75" customHeight="1">
      <c r="H820" s="51"/>
      <c r="I820" s="51"/>
    </row>
    <row r="821" spans="8:9" ht="15.75" customHeight="1">
      <c r="H821" s="51"/>
      <c r="I821" s="51"/>
    </row>
    <row r="822" spans="8:9" ht="15.75" customHeight="1">
      <c r="H822" s="51"/>
      <c r="I822" s="51"/>
    </row>
    <row r="823" spans="8:9" ht="15.75" customHeight="1">
      <c r="H823" s="51"/>
      <c r="I823" s="51"/>
    </row>
    <row r="824" spans="8:9" ht="15.75" customHeight="1">
      <c r="H824" s="51"/>
      <c r="I824" s="51"/>
    </row>
    <row r="825" spans="8:9" ht="15.75" customHeight="1">
      <c r="H825" s="51"/>
      <c r="I825" s="51"/>
    </row>
    <row r="826" spans="8:9" ht="15.75" customHeight="1">
      <c r="H826" s="51"/>
      <c r="I826" s="51"/>
    </row>
    <row r="827" spans="8:9" ht="15.75" customHeight="1">
      <c r="H827" s="51"/>
      <c r="I827" s="51"/>
    </row>
    <row r="828" spans="8:9" ht="15.75" customHeight="1">
      <c r="H828" s="51"/>
      <c r="I828" s="51"/>
    </row>
    <row r="829" spans="8:9" ht="15.75" customHeight="1">
      <c r="H829" s="51"/>
      <c r="I829" s="51"/>
    </row>
    <row r="830" spans="8:9" ht="15.75" customHeight="1">
      <c r="H830" s="51"/>
      <c r="I830" s="51"/>
    </row>
    <row r="831" spans="8:9" ht="15.75" customHeight="1">
      <c r="H831" s="51"/>
      <c r="I831" s="51"/>
    </row>
    <row r="832" spans="8:9" ht="15.75" customHeight="1">
      <c r="H832" s="51"/>
      <c r="I832" s="51"/>
    </row>
    <row r="833" spans="8:9" ht="15.75" customHeight="1">
      <c r="H833" s="51"/>
      <c r="I833" s="51"/>
    </row>
    <row r="834" spans="8:9" ht="15.75" customHeight="1">
      <c r="H834" s="51"/>
      <c r="I834" s="51"/>
    </row>
    <row r="835" spans="8:9" ht="15.75" customHeight="1">
      <c r="H835" s="51"/>
      <c r="I835" s="51"/>
    </row>
    <row r="836" spans="8:9" ht="15.75" customHeight="1">
      <c r="H836" s="51"/>
      <c r="I836" s="51"/>
    </row>
    <row r="837" spans="8:9" ht="15.75" customHeight="1">
      <c r="H837" s="51"/>
      <c r="I837" s="51"/>
    </row>
    <row r="838" spans="8:9" ht="15.75" customHeight="1">
      <c r="H838" s="51"/>
      <c r="I838" s="51"/>
    </row>
    <row r="839" spans="8:9" ht="15.75" customHeight="1">
      <c r="H839" s="51"/>
      <c r="I839" s="51"/>
    </row>
    <row r="840" spans="8:9" ht="15.75" customHeight="1">
      <c r="H840" s="51"/>
      <c r="I840" s="51"/>
    </row>
    <row r="841" spans="8:9" ht="15.75" customHeight="1">
      <c r="H841" s="51"/>
      <c r="I841" s="51"/>
    </row>
    <row r="842" spans="8:9" ht="15.75" customHeight="1">
      <c r="H842" s="51"/>
      <c r="I842" s="51"/>
    </row>
    <row r="843" spans="8:9" ht="15.75" customHeight="1">
      <c r="H843" s="51"/>
      <c r="I843" s="51"/>
    </row>
    <row r="844" spans="8:9" ht="15.75" customHeight="1">
      <c r="H844" s="51"/>
      <c r="I844" s="51"/>
    </row>
    <row r="845" spans="8:9" ht="15.75" customHeight="1">
      <c r="H845" s="51"/>
      <c r="I845" s="51"/>
    </row>
    <row r="846" spans="8:9" ht="15.75" customHeight="1">
      <c r="H846" s="51"/>
      <c r="I846" s="51"/>
    </row>
    <row r="847" spans="8:9" ht="15.75" customHeight="1">
      <c r="H847" s="51"/>
      <c r="I847" s="51"/>
    </row>
    <row r="848" spans="8:9" ht="15.75" customHeight="1">
      <c r="H848" s="51"/>
      <c r="I848" s="51"/>
    </row>
    <row r="849" spans="8:9" ht="15.75" customHeight="1">
      <c r="H849" s="51"/>
      <c r="I849" s="51"/>
    </row>
    <row r="850" spans="8:9" ht="15.75" customHeight="1">
      <c r="H850" s="51"/>
      <c r="I850" s="51"/>
    </row>
    <row r="851" spans="8:9" ht="15.75" customHeight="1">
      <c r="H851" s="51"/>
      <c r="I851" s="51"/>
    </row>
    <row r="852" spans="8:9" ht="15.75" customHeight="1">
      <c r="H852" s="51"/>
      <c r="I852" s="51"/>
    </row>
    <row r="853" spans="8:9" ht="15.75" customHeight="1">
      <c r="H853" s="51"/>
      <c r="I853" s="51"/>
    </row>
    <row r="854" spans="8:9" ht="15.75" customHeight="1">
      <c r="H854" s="51"/>
      <c r="I854" s="51"/>
    </row>
    <row r="855" spans="8:9" ht="15.75" customHeight="1">
      <c r="H855" s="51"/>
      <c r="I855" s="51"/>
    </row>
    <row r="856" spans="8:9" ht="15.75" customHeight="1">
      <c r="H856" s="51"/>
      <c r="I856" s="51"/>
    </row>
    <row r="857" spans="8:9" ht="15.75" customHeight="1">
      <c r="H857" s="51"/>
      <c r="I857" s="51"/>
    </row>
    <row r="858" spans="8:9" ht="15.75" customHeight="1">
      <c r="H858" s="51"/>
      <c r="I858" s="51"/>
    </row>
    <row r="859" spans="8:9" ht="15.75" customHeight="1">
      <c r="H859" s="51"/>
      <c r="I859" s="51"/>
    </row>
    <row r="860" spans="8:9" ht="15.75" customHeight="1">
      <c r="H860" s="51"/>
      <c r="I860" s="51"/>
    </row>
    <row r="861" spans="8:9" ht="15.75" customHeight="1">
      <c r="H861" s="51"/>
      <c r="I861" s="51"/>
    </row>
    <row r="862" spans="8:9" ht="15.75" customHeight="1">
      <c r="H862" s="51"/>
      <c r="I862" s="51"/>
    </row>
    <row r="863" spans="8:9" ht="15.75" customHeight="1">
      <c r="H863" s="51"/>
      <c r="I863" s="51"/>
    </row>
    <row r="864" spans="8:9" ht="15.75" customHeight="1">
      <c r="H864" s="51"/>
      <c r="I864" s="51"/>
    </row>
    <row r="865" spans="8:9" ht="15.75" customHeight="1">
      <c r="H865" s="51"/>
      <c r="I865" s="51"/>
    </row>
    <row r="866" spans="8:9" ht="15.75" customHeight="1">
      <c r="H866" s="51"/>
      <c r="I866" s="51"/>
    </row>
    <row r="867" spans="8:9" ht="15.75" customHeight="1">
      <c r="H867" s="51"/>
      <c r="I867" s="51"/>
    </row>
    <row r="868" spans="8:9" ht="15.75" customHeight="1">
      <c r="H868" s="51"/>
      <c r="I868" s="51"/>
    </row>
    <row r="869" spans="8:9" ht="15.75" customHeight="1">
      <c r="H869" s="51"/>
      <c r="I869" s="51"/>
    </row>
    <row r="870" spans="8:9" ht="15.75" customHeight="1">
      <c r="H870" s="51"/>
      <c r="I870" s="51"/>
    </row>
    <row r="871" spans="8:9" ht="15.75" customHeight="1">
      <c r="H871" s="51"/>
      <c r="I871" s="51"/>
    </row>
    <row r="872" spans="8:9" ht="15.75" customHeight="1">
      <c r="H872" s="51"/>
      <c r="I872" s="51"/>
    </row>
    <row r="873" spans="8:9" ht="15.75" customHeight="1">
      <c r="H873" s="51"/>
      <c r="I873" s="51"/>
    </row>
    <row r="874" spans="8:9" ht="15.75" customHeight="1">
      <c r="H874" s="51"/>
      <c r="I874" s="51"/>
    </row>
    <row r="875" spans="8:9" ht="15.75" customHeight="1">
      <c r="H875" s="51"/>
      <c r="I875" s="51"/>
    </row>
    <row r="876" spans="8:9" ht="15.75" customHeight="1">
      <c r="H876" s="51"/>
      <c r="I876" s="51"/>
    </row>
    <row r="877" spans="8:9" ht="15.75" customHeight="1">
      <c r="H877" s="51"/>
      <c r="I877" s="51"/>
    </row>
    <row r="878" spans="8:9" ht="15.75" customHeight="1">
      <c r="H878" s="51"/>
      <c r="I878" s="51"/>
    </row>
    <row r="879" spans="8:9" ht="15.75" customHeight="1">
      <c r="H879" s="51"/>
      <c r="I879" s="51"/>
    </row>
    <row r="880" spans="8:9" ht="15.75" customHeight="1">
      <c r="H880" s="51"/>
      <c r="I880" s="51"/>
    </row>
    <row r="881" spans="8:9" ht="15.75" customHeight="1">
      <c r="H881" s="51"/>
      <c r="I881" s="51"/>
    </row>
    <row r="882" spans="8:9" ht="15.75" customHeight="1">
      <c r="H882" s="51"/>
      <c r="I882" s="51"/>
    </row>
    <row r="883" spans="8:9" ht="15.75" customHeight="1">
      <c r="H883" s="51"/>
      <c r="I883" s="51"/>
    </row>
    <row r="884" spans="8:9" ht="15.75" customHeight="1">
      <c r="H884" s="51"/>
      <c r="I884" s="51"/>
    </row>
    <row r="885" spans="8:9" ht="15.75" customHeight="1">
      <c r="H885" s="51"/>
      <c r="I885" s="51"/>
    </row>
    <row r="886" spans="8:9" ht="15.75" customHeight="1">
      <c r="H886" s="51"/>
      <c r="I886" s="51"/>
    </row>
    <row r="887" spans="8:9" ht="15.75" customHeight="1">
      <c r="H887" s="51"/>
      <c r="I887" s="51"/>
    </row>
    <row r="888" spans="8:9" ht="15.75" customHeight="1">
      <c r="H888" s="51"/>
      <c r="I888" s="51"/>
    </row>
    <row r="889" spans="8:9" ht="15.75" customHeight="1">
      <c r="H889" s="51"/>
      <c r="I889" s="51"/>
    </row>
    <row r="890" spans="8:9" ht="15.75" customHeight="1">
      <c r="H890" s="51"/>
      <c r="I890" s="51"/>
    </row>
    <row r="891" spans="8:9" ht="15.75" customHeight="1">
      <c r="H891" s="51"/>
      <c r="I891" s="51"/>
    </row>
    <row r="892" spans="8:9" ht="15.75" customHeight="1">
      <c r="H892" s="51"/>
      <c r="I892" s="51"/>
    </row>
    <row r="893" spans="8:9" ht="15.75" customHeight="1">
      <c r="H893" s="51"/>
      <c r="I893" s="51"/>
    </row>
    <row r="894" spans="8:9" ht="15.75" customHeight="1">
      <c r="H894" s="51"/>
      <c r="I894" s="51"/>
    </row>
    <row r="895" spans="8:9" ht="15.75" customHeight="1">
      <c r="H895" s="51"/>
      <c r="I895" s="51"/>
    </row>
    <row r="896" spans="8:9" ht="15.75" customHeight="1">
      <c r="H896" s="51"/>
      <c r="I896" s="51"/>
    </row>
    <row r="897" spans="8:9" ht="15.75" customHeight="1">
      <c r="H897" s="51"/>
      <c r="I897" s="51"/>
    </row>
    <row r="898" spans="8:9" ht="15.75" customHeight="1">
      <c r="H898" s="51"/>
      <c r="I898" s="51"/>
    </row>
    <row r="899" spans="8:9" ht="15.75" customHeight="1">
      <c r="H899" s="51"/>
      <c r="I899" s="51"/>
    </row>
    <row r="900" spans="8:9" ht="15.75" customHeight="1">
      <c r="H900" s="51"/>
      <c r="I900" s="51"/>
    </row>
    <row r="901" spans="8:9" ht="15.75" customHeight="1">
      <c r="H901" s="51"/>
      <c r="I901" s="51"/>
    </row>
    <row r="902" spans="8:9" ht="15.75" customHeight="1">
      <c r="H902" s="51"/>
      <c r="I902" s="51"/>
    </row>
    <row r="903" spans="8:9" ht="15.75" customHeight="1">
      <c r="H903" s="51"/>
      <c r="I903" s="51"/>
    </row>
    <row r="904" spans="8:9" ht="15.75" customHeight="1">
      <c r="H904" s="51"/>
      <c r="I904" s="51"/>
    </row>
    <row r="905" spans="8:9" ht="15.75" customHeight="1">
      <c r="H905" s="51"/>
      <c r="I905" s="51"/>
    </row>
    <row r="906" spans="8:9" ht="15.75" customHeight="1">
      <c r="H906" s="51"/>
      <c r="I906" s="51"/>
    </row>
    <row r="907" spans="8:9" ht="15.75" customHeight="1">
      <c r="H907" s="51"/>
      <c r="I907" s="51"/>
    </row>
    <row r="908" spans="8:9" ht="15.75" customHeight="1">
      <c r="H908" s="51"/>
      <c r="I908" s="51"/>
    </row>
    <row r="909" spans="8:9" ht="15.75" customHeight="1">
      <c r="H909" s="51"/>
      <c r="I909" s="51"/>
    </row>
    <row r="910" spans="8:9" ht="15.75" customHeight="1">
      <c r="H910" s="51"/>
      <c r="I910" s="51"/>
    </row>
    <row r="911" spans="8:9" ht="15.75" customHeight="1">
      <c r="H911" s="51"/>
      <c r="I911" s="51"/>
    </row>
    <row r="912" spans="8:9" ht="15.75" customHeight="1">
      <c r="H912" s="51"/>
      <c r="I912" s="51"/>
    </row>
    <row r="913" spans="8:9" ht="15.75" customHeight="1">
      <c r="H913" s="51"/>
      <c r="I913" s="51"/>
    </row>
    <row r="914" spans="8:9" ht="15.75" customHeight="1">
      <c r="H914" s="51"/>
      <c r="I914" s="51"/>
    </row>
    <row r="915" spans="8:9" ht="15.75" customHeight="1">
      <c r="H915" s="51"/>
      <c r="I915" s="51"/>
    </row>
    <row r="916" spans="8:9" ht="15.75" customHeight="1">
      <c r="H916" s="51"/>
      <c r="I916" s="51"/>
    </row>
    <row r="917" spans="8:9" ht="15.75" customHeight="1">
      <c r="H917" s="51"/>
      <c r="I917" s="51"/>
    </row>
    <row r="918" spans="8:9" ht="15.75" customHeight="1">
      <c r="H918" s="51"/>
      <c r="I918" s="51"/>
    </row>
    <row r="919" spans="8:9" ht="15.75" customHeight="1">
      <c r="H919" s="51"/>
      <c r="I919" s="51"/>
    </row>
    <row r="920" spans="8:9" ht="15.75" customHeight="1">
      <c r="H920" s="51"/>
      <c r="I920" s="51"/>
    </row>
    <row r="921" spans="8:9" ht="15.75" customHeight="1">
      <c r="H921" s="51"/>
      <c r="I921" s="51"/>
    </row>
    <row r="922" spans="8:9" ht="15.75" customHeight="1">
      <c r="H922" s="51"/>
      <c r="I922" s="51"/>
    </row>
    <row r="923" spans="8:9" ht="15.75" customHeight="1">
      <c r="H923" s="51"/>
      <c r="I923" s="51"/>
    </row>
    <row r="924" spans="8:9" ht="15.75" customHeight="1">
      <c r="H924" s="51"/>
      <c r="I924" s="51"/>
    </row>
    <row r="925" spans="8:9" ht="15.75" customHeight="1">
      <c r="H925" s="51"/>
      <c r="I925" s="51"/>
    </row>
    <row r="926" spans="8:9" ht="15.75" customHeight="1">
      <c r="H926" s="51"/>
      <c r="I926" s="51"/>
    </row>
    <row r="927" spans="8:9" ht="15.75" customHeight="1">
      <c r="H927" s="51"/>
      <c r="I927" s="51"/>
    </row>
    <row r="928" spans="8:9" ht="15.75" customHeight="1">
      <c r="H928" s="51"/>
      <c r="I928" s="51"/>
    </row>
    <row r="929" spans="8:9" ht="15.75" customHeight="1">
      <c r="H929" s="51"/>
      <c r="I929" s="51"/>
    </row>
    <row r="930" spans="8:9" ht="15.75" customHeight="1">
      <c r="H930" s="51"/>
      <c r="I930" s="51"/>
    </row>
    <row r="931" spans="8:9" ht="15.75" customHeight="1">
      <c r="H931" s="51"/>
      <c r="I931" s="51"/>
    </row>
    <row r="932" spans="8:9" ht="15.75" customHeight="1">
      <c r="H932" s="51"/>
      <c r="I932" s="51"/>
    </row>
    <row r="933" spans="8:9" ht="15.75" customHeight="1">
      <c r="H933" s="51"/>
      <c r="I933" s="51"/>
    </row>
    <row r="934" spans="8:9" ht="15.75" customHeight="1">
      <c r="H934" s="51"/>
      <c r="I934" s="51"/>
    </row>
    <row r="935" spans="8:9" ht="15.75" customHeight="1">
      <c r="H935" s="51"/>
      <c r="I935" s="51"/>
    </row>
    <row r="936" spans="8:9" ht="15.75" customHeight="1">
      <c r="H936" s="51"/>
      <c r="I936" s="51"/>
    </row>
    <row r="937" spans="8:9" ht="15.75" customHeight="1">
      <c r="H937" s="51"/>
      <c r="I937" s="51"/>
    </row>
    <row r="938" spans="8:9" ht="15.75" customHeight="1">
      <c r="H938" s="51"/>
      <c r="I938" s="51"/>
    </row>
    <row r="939" spans="8:9" ht="15.75" customHeight="1">
      <c r="H939" s="51"/>
      <c r="I939" s="51"/>
    </row>
    <row r="940" spans="8:9" ht="15.75" customHeight="1">
      <c r="H940" s="51"/>
      <c r="I940" s="51"/>
    </row>
    <row r="941" spans="8:9" ht="15.75" customHeight="1">
      <c r="H941" s="51"/>
      <c r="I941" s="51"/>
    </row>
    <row r="942" spans="8:9" ht="15.75" customHeight="1">
      <c r="H942" s="51"/>
      <c r="I942" s="51"/>
    </row>
    <row r="943" spans="8:9" ht="15.75" customHeight="1">
      <c r="H943" s="51"/>
      <c r="I943" s="51"/>
    </row>
  </sheetData>
  <mergeCells count="2">
    <mergeCell ref="B13:F13"/>
    <mergeCell ref="B28:B31"/>
  </mergeCell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400-000000000000}">
          <x14:formula1>
            <xm:f>HIS_Minimo!$E$3:$E$4</xm:f>
          </x14:formula1>
          <xm:sqref>C5:F12 C20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2EFD9"/>
    <pageSetUpPr fitToPage="1"/>
  </sheetPr>
  <dimension ref="A1:AH1000"/>
  <sheetViews>
    <sheetView showGridLines="0" topLeftCell="A10" workbookViewId="0"/>
  </sheetViews>
  <sheetFormatPr baseColWidth="10" defaultColWidth="14.44140625" defaultRowHeight="15" customHeight="1"/>
  <cols>
    <col min="1" max="1" width="4.33203125" customWidth="1"/>
    <col min="2" max="2" width="3.44140625" customWidth="1"/>
    <col min="3" max="3" width="17.33203125" customWidth="1"/>
    <col min="4" max="4" width="9" customWidth="1"/>
    <col min="5" max="10" width="6.88671875" customWidth="1"/>
    <col min="11" max="11" width="16.44140625" customWidth="1"/>
    <col min="12" max="13" width="6.88671875" customWidth="1"/>
    <col min="14" max="14" width="17.44140625" customWidth="1"/>
    <col min="15" max="15" width="4.109375" customWidth="1"/>
    <col min="16" max="16" width="5.33203125" customWidth="1"/>
    <col min="17" max="17" width="12.6640625" hidden="1" customWidth="1"/>
    <col min="18" max="18" width="10.6640625" hidden="1" customWidth="1"/>
    <col min="19" max="19" width="3.6640625" hidden="1" customWidth="1"/>
    <col min="20" max="20" width="3" hidden="1" customWidth="1"/>
    <col min="21" max="21" width="8" hidden="1" customWidth="1"/>
    <col min="22" max="32" width="9.33203125" hidden="1" customWidth="1"/>
    <col min="33" max="33" width="12.6640625" customWidth="1"/>
    <col min="34" max="34" width="14.44140625" customWidth="1"/>
  </cols>
  <sheetData>
    <row r="1" spans="1:34" ht="24.75" customHeight="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</row>
    <row r="2" spans="1:34" ht="15" customHeight="1">
      <c r="A2" s="78"/>
      <c r="B2" s="79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1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</row>
    <row r="3" spans="1:34" ht="30" customHeight="1">
      <c r="A3" s="82"/>
      <c r="B3" s="83"/>
      <c r="C3" s="188"/>
      <c r="D3" s="160"/>
      <c r="E3" s="159" t="s">
        <v>121</v>
      </c>
      <c r="F3" s="171"/>
      <c r="G3" s="171"/>
      <c r="H3" s="171"/>
      <c r="I3" s="171"/>
      <c r="J3" s="171"/>
      <c r="K3" s="171"/>
      <c r="L3" s="171"/>
      <c r="M3" s="171"/>
      <c r="N3" s="160"/>
      <c r="O3" s="84"/>
      <c r="P3" s="78"/>
      <c r="Q3" s="78"/>
      <c r="R3" s="78"/>
      <c r="S3" s="78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78"/>
      <c r="AH3" s="78"/>
    </row>
    <row r="4" spans="1:34" ht="30" customHeight="1">
      <c r="A4" s="82"/>
      <c r="B4" s="83"/>
      <c r="C4" s="161"/>
      <c r="D4" s="162"/>
      <c r="E4" s="161"/>
      <c r="F4" s="189"/>
      <c r="G4" s="189"/>
      <c r="H4" s="189"/>
      <c r="I4" s="189"/>
      <c r="J4" s="189"/>
      <c r="K4" s="189"/>
      <c r="L4" s="189"/>
      <c r="M4" s="189"/>
      <c r="N4" s="162"/>
      <c r="O4" s="84"/>
      <c r="P4" s="78"/>
      <c r="Q4" s="78"/>
      <c r="R4" s="78"/>
      <c r="S4" s="78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78"/>
      <c r="AH4" s="78"/>
    </row>
    <row r="5" spans="1:34" ht="13.5" customHeight="1">
      <c r="A5" s="86"/>
      <c r="B5" s="87"/>
      <c r="C5" s="88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4"/>
      <c r="P5" s="78"/>
      <c r="Q5" s="78"/>
      <c r="R5" s="78"/>
      <c r="S5" s="78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78"/>
      <c r="AH5" s="78"/>
    </row>
    <row r="6" spans="1:34" ht="19.5" customHeight="1">
      <c r="A6" s="86"/>
      <c r="B6" s="87"/>
      <c r="C6" s="190" t="s">
        <v>122</v>
      </c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60"/>
      <c r="O6" s="84"/>
      <c r="P6" s="78"/>
      <c r="Q6" s="78"/>
      <c r="R6" s="78"/>
      <c r="S6" s="78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78"/>
      <c r="AH6" s="78"/>
    </row>
    <row r="7" spans="1:34" ht="19.5" customHeight="1">
      <c r="A7" s="86"/>
      <c r="B7" s="87"/>
      <c r="C7" s="161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62"/>
      <c r="O7" s="84"/>
      <c r="P7" s="78"/>
      <c r="Q7" s="78"/>
      <c r="R7" s="78"/>
      <c r="S7" s="78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78"/>
      <c r="AH7" s="78"/>
    </row>
    <row r="8" spans="1:34" ht="14.4">
      <c r="A8" s="90"/>
      <c r="B8" s="91"/>
      <c r="C8" s="19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60"/>
      <c r="O8" s="92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78"/>
      <c r="AH8" s="78"/>
    </row>
    <row r="9" spans="1:34" ht="27.6">
      <c r="A9" s="90"/>
      <c r="B9" s="91"/>
      <c r="C9" s="65" t="s">
        <v>99</v>
      </c>
      <c r="D9" s="65" t="s">
        <v>100</v>
      </c>
      <c r="E9" s="192" t="s">
        <v>101</v>
      </c>
      <c r="F9" s="193"/>
      <c r="G9" s="193"/>
      <c r="H9" s="193"/>
      <c r="I9" s="193"/>
      <c r="J9" s="193"/>
      <c r="K9" s="194"/>
      <c r="L9" s="192" t="s">
        <v>102</v>
      </c>
      <c r="M9" s="194"/>
      <c r="N9" s="65" t="s">
        <v>103</v>
      </c>
      <c r="O9" s="93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78"/>
      <c r="AH9" s="78"/>
    </row>
    <row r="10" spans="1:34" ht="13.5" customHeight="1">
      <c r="A10" s="90"/>
      <c r="B10" s="91"/>
      <c r="C10" s="186" t="s">
        <v>106</v>
      </c>
      <c r="D10" s="67" t="s">
        <v>107</v>
      </c>
      <c r="E10" s="180" t="s">
        <v>108</v>
      </c>
      <c r="F10" s="155"/>
      <c r="G10" s="155"/>
      <c r="H10" s="155"/>
      <c r="I10" s="155"/>
      <c r="J10" s="155"/>
      <c r="K10" s="156"/>
      <c r="L10" s="181">
        <v>9732089</v>
      </c>
      <c r="M10" s="156"/>
      <c r="N10" s="94">
        <v>10046435.5</v>
      </c>
      <c r="O10" s="9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96"/>
      <c r="AH10" s="96"/>
    </row>
    <row r="11" spans="1:34" ht="13.5" customHeight="1">
      <c r="A11" s="90"/>
      <c r="B11" s="91"/>
      <c r="C11" s="173"/>
      <c r="D11" s="67" t="s">
        <v>107</v>
      </c>
      <c r="E11" s="180" t="s">
        <v>109</v>
      </c>
      <c r="F11" s="155"/>
      <c r="G11" s="155"/>
      <c r="H11" s="155"/>
      <c r="I11" s="155"/>
      <c r="J11" s="155"/>
      <c r="K11" s="156"/>
      <c r="L11" s="181">
        <v>11222927</v>
      </c>
      <c r="M11" s="156"/>
      <c r="N11" s="94">
        <v>11585427.5</v>
      </c>
      <c r="O11" s="97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96"/>
      <c r="AH11" s="96"/>
    </row>
    <row r="12" spans="1:34" ht="13.5" customHeight="1">
      <c r="A12" s="90"/>
      <c r="B12" s="91"/>
      <c r="C12" s="173"/>
      <c r="D12" s="67" t="s">
        <v>110</v>
      </c>
      <c r="E12" s="180" t="s">
        <v>111</v>
      </c>
      <c r="F12" s="155"/>
      <c r="G12" s="155"/>
      <c r="H12" s="155"/>
      <c r="I12" s="155"/>
      <c r="J12" s="155"/>
      <c r="K12" s="156"/>
      <c r="L12" s="181">
        <v>385000</v>
      </c>
      <c r="M12" s="156"/>
      <c r="N12" s="94">
        <v>397435.5</v>
      </c>
      <c r="O12" s="98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96"/>
      <c r="AH12" s="96"/>
    </row>
    <row r="13" spans="1:34" ht="13.5" customHeight="1">
      <c r="A13" s="90"/>
      <c r="B13" s="91"/>
      <c r="C13" s="158"/>
      <c r="D13" s="99" t="s">
        <v>112</v>
      </c>
      <c r="E13" s="180" t="s">
        <v>113</v>
      </c>
      <c r="F13" s="155"/>
      <c r="G13" s="155"/>
      <c r="H13" s="155"/>
      <c r="I13" s="155"/>
      <c r="J13" s="155"/>
      <c r="K13" s="156"/>
      <c r="L13" s="181">
        <v>40833</v>
      </c>
      <c r="M13" s="156"/>
      <c r="N13" s="94">
        <v>42152</v>
      </c>
      <c r="O13" s="98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96"/>
      <c r="AH13" s="96"/>
    </row>
    <row r="14" spans="1:34" ht="13.5" customHeight="1">
      <c r="A14" s="90"/>
      <c r="B14" s="91"/>
      <c r="C14" s="100"/>
      <c r="D14" s="101"/>
      <c r="E14" s="102"/>
      <c r="F14" s="102"/>
      <c r="G14" s="102"/>
      <c r="H14" s="102"/>
      <c r="I14" s="102"/>
      <c r="J14" s="102"/>
      <c r="K14" s="102"/>
      <c r="L14" s="103"/>
      <c r="M14" s="103"/>
      <c r="N14" s="104"/>
      <c r="O14" s="98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96"/>
      <c r="AH14" s="96"/>
    </row>
    <row r="15" spans="1:34" ht="13.5" customHeight="1">
      <c r="A15" s="90"/>
      <c r="B15" s="91"/>
      <c r="C15" s="65" t="s">
        <v>114</v>
      </c>
      <c r="D15" s="65" t="s">
        <v>115</v>
      </c>
      <c r="E15" s="182" t="s">
        <v>116</v>
      </c>
      <c r="F15" s="165"/>
      <c r="G15" s="165"/>
      <c r="H15" s="165"/>
      <c r="I15" s="165"/>
      <c r="J15" s="165"/>
      <c r="K15" s="183"/>
      <c r="L15" s="182" t="s">
        <v>117</v>
      </c>
      <c r="M15" s="183"/>
      <c r="N15" s="65" t="s">
        <v>28</v>
      </c>
      <c r="O15" s="98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96"/>
      <c r="AH15" s="96"/>
    </row>
    <row r="16" spans="1:34" ht="13.5" customHeight="1">
      <c r="A16" s="90"/>
      <c r="B16" s="91"/>
      <c r="C16" s="105">
        <v>2025</v>
      </c>
      <c r="D16" s="106">
        <v>1</v>
      </c>
      <c r="E16" s="184">
        <v>6</v>
      </c>
      <c r="F16" s="155"/>
      <c r="G16" s="155"/>
      <c r="H16" s="155"/>
      <c r="I16" s="155"/>
      <c r="J16" s="155"/>
      <c r="K16" s="156"/>
      <c r="L16" s="185">
        <f>L11</f>
        <v>11222927</v>
      </c>
      <c r="M16" s="156"/>
      <c r="N16" s="107">
        <f t="shared" ref="N16:N17" si="0">L16*E16*D16</f>
        <v>67337562</v>
      </c>
      <c r="O16" s="98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96"/>
      <c r="AH16" s="96"/>
    </row>
    <row r="17" spans="1:34" ht="13.5" customHeight="1">
      <c r="A17" s="90"/>
      <c r="B17" s="91"/>
      <c r="C17" s="105">
        <v>2026</v>
      </c>
      <c r="D17" s="106">
        <v>1</v>
      </c>
      <c r="E17" s="184">
        <v>6</v>
      </c>
      <c r="F17" s="155"/>
      <c r="G17" s="155"/>
      <c r="H17" s="155"/>
      <c r="I17" s="155"/>
      <c r="J17" s="155"/>
      <c r="K17" s="156"/>
      <c r="L17" s="185">
        <f>N11</f>
        <v>11585427.5</v>
      </c>
      <c r="M17" s="156"/>
      <c r="N17" s="107">
        <f t="shared" si="0"/>
        <v>69512565</v>
      </c>
      <c r="O17" s="98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96"/>
      <c r="AH17" s="96"/>
    </row>
    <row r="18" spans="1:34" ht="13.5" customHeight="1">
      <c r="A18" s="90"/>
      <c r="B18" s="91"/>
      <c r="C18" s="108"/>
      <c r="D18" s="78"/>
      <c r="E18" s="78"/>
      <c r="F18" s="78"/>
      <c r="G18" s="78"/>
      <c r="H18" s="102"/>
      <c r="I18" s="102"/>
      <c r="J18" s="102"/>
      <c r="K18" s="102"/>
      <c r="L18" s="184" t="s">
        <v>118</v>
      </c>
      <c r="M18" s="156"/>
      <c r="N18" s="107">
        <f>SUM(N16:N17)</f>
        <v>136850127</v>
      </c>
      <c r="O18" s="98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96"/>
      <c r="AH18" s="96"/>
    </row>
    <row r="19" spans="1:34" ht="13.5" customHeight="1">
      <c r="A19" s="90"/>
      <c r="B19" s="91"/>
      <c r="C19" s="108"/>
      <c r="D19" s="78"/>
      <c r="E19" s="78"/>
      <c r="F19" s="78"/>
      <c r="G19" s="78"/>
      <c r="H19" s="102"/>
      <c r="I19" s="102"/>
      <c r="J19" s="102"/>
      <c r="K19" s="102"/>
      <c r="L19" s="184" t="s">
        <v>119</v>
      </c>
      <c r="M19" s="156"/>
      <c r="N19" s="107" t="s">
        <v>120</v>
      </c>
      <c r="O19" s="98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96"/>
      <c r="AH19" s="96"/>
    </row>
    <row r="20" spans="1:34" ht="13.5" customHeight="1">
      <c r="A20" s="90"/>
      <c r="B20" s="91"/>
      <c r="C20" s="108"/>
      <c r="D20" s="78"/>
      <c r="E20" s="78"/>
      <c r="F20" s="78"/>
      <c r="G20" s="78"/>
      <c r="H20" s="102"/>
      <c r="I20" s="102"/>
      <c r="J20" s="102"/>
      <c r="K20" s="102"/>
      <c r="L20" s="187" t="s">
        <v>28</v>
      </c>
      <c r="M20" s="156"/>
      <c r="N20" s="107">
        <f>SUM(N18:N19)</f>
        <v>136850127</v>
      </c>
      <c r="O20" s="98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96"/>
      <c r="AH20" s="96"/>
    </row>
    <row r="21" spans="1:34" ht="15.75" customHeight="1">
      <c r="A21" s="90"/>
      <c r="B21" s="91"/>
      <c r="C21" s="109"/>
      <c r="D21" s="110"/>
      <c r="E21" s="111"/>
      <c r="F21" s="111"/>
      <c r="G21" s="111"/>
      <c r="H21" s="111"/>
      <c r="I21" s="111"/>
      <c r="J21" s="111"/>
      <c r="K21" s="111"/>
      <c r="L21" s="112"/>
      <c r="M21" s="112"/>
      <c r="N21" s="113"/>
      <c r="O21" s="98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78"/>
      <c r="AH21" s="78"/>
    </row>
    <row r="22" spans="1:34" ht="15.75" customHeight="1">
      <c r="A22" s="90"/>
      <c r="B22" s="91"/>
      <c r="C22" s="174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6"/>
      <c r="O22" s="114"/>
      <c r="P22" s="11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78"/>
      <c r="AH22" s="78"/>
    </row>
    <row r="23" spans="1:34" ht="25.5" customHeight="1">
      <c r="A23" s="86"/>
      <c r="B23" s="91"/>
      <c r="C23" s="175" t="s">
        <v>123</v>
      </c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7"/>
      <c r="O23" s="116"/>
      <c r="P23" s="85"/>
      <c r="Q23" s="117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118"/>
      <c r="AH23" s="118"/>
    </row>
    <row r="24" spans="1:34" ht="13.5" customHeight="1">
      <c r="A24" s="119"/>
      <c r="B24" s="120"/>
      <c r="C24" s="121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3"/>
      <c r="O24" s="124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78"/>
      <c r="AH24" s="78"/>
    </row>
    <row r="25" spans="1:34" ht="13.5" customHeight="1">
      <c r="A25" s="119"/>
      <c r="B25" s="120"/>
      <c r="C25" s="178" t="s">
        <v>124</v>
      </c>
      <c r="D25" s="166"/>
      <c r="E25" s="126"/>
      <c r="F25" s="126"/>
      <c r="G25" s="126"/>
      <c r="H25" s="126"/>
      <c r="I25" s="126"/>
      <c r="J25" s="126"/>
      <c r="K25" s="127"/>
      <c r="L25" s="128"/>
      <c r="M25" s="128"/>
      <c r="N25" s="129"/>
      <c r="O25" s="130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78"/>
      <c r="AH25" s="78"/>
    </row>
    <row r="26" spans="1:34" ht="13.5" customHeight="1">
      <c r="A26" s="119"/>
      <c r="B26" s="120"/>
      <c r="C26" s="121"/>
      <c r="D26" s="127"/>
      <c r="E26" s="127"/>
      <c r="F26" s="127"/>
      <c r="G26" s="127"/>
      <c r="H26" s="127"/>
      <c r="I26" s="127"/>
      <c r="J26" s="127"/>
      <c r="K26" s="127"/>
      <c r="L26" s="128"/>
      <c r="M26" s="128"/>
      <c r="N26" s="129"/>
      <c r="O26" s="130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78"/>
      <c r="AH26" s="78"/>
    </row>
    <row r="27" spans="1:34" ht="13.5" customHeight="1">
      <c r="A27" s="119"/>
      <c r="B27" s="120"/>
      <c r="C27" s="121"/>
      <c r="D27" s="127"/>
      <c r="E27" s="127"/>
      <c r="F27" s="127"/>
      <c r="G27" s="127"/>
      <c r="H27" s="127"/>
      <c r="I27" s="127"/>
      <c r="J27" s="127"/>
      <c r="K27" s="127"/>
      <c r="L27" s="128"/>
      <c r="M27" s="128"/>
      <c r="N27" s="129"/>
      <c r="O27" s="130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78"/>
      <c r="AH27" s="78"/>
    </row>
    <row r="28" spans="1:34" ht="13.5" customHeight="1">
      <c r="A28" s="119"/>
      <c r="B28" s="120"/>
      <c r="C28" s="121"/>
      <c r="D28" s="127"/>
      <c r="E28" s="127"/>
      <c r="F28" s="127"/>
      <c r="G28" s="127"/>
      <c r="H28" s="127"/>
      <c r="I28" s="127"/>
      <c r="J28" s="127"/>
      <c r="K28" s="127"/>
      <c r="L28" s="128"/>
      <c r="M28" s="78"/>
      <c r="N28" s="129"/>
      <c r="O28" s="130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78"/>
      <c r="AH28" s="78"/>
    </row>
    <row r="29" spans="1:34" ht="13.5" customHeight="1">
      <c r="A29" s="119"/>
      <c r="B29" s="120"/>
      <c r="C29" s="121"/>
      <c r="D29" s="131"/>
      <c r="E29" s="131"/>
      <c r="F29" s="131"/>
      <c r="G29" s="131"/>
      <c r="H29" s="131"/>
      <c r="I29" s="127"/>
      <c r="J29" s="131"/>
      <c r="K29" s="126"/>
      <c r="L29" s="128"/>
      <c r="M29" s="128"/>
      <c r="N29" s="129"/>
      <c r="O29" s="132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78"/>
      <c r="AH29" s="78"/>
    </row>
    <row r="30" spans="1:34" ht="15.75" customHeight="1">
      <c r="A30" s="119"/>
      <c r="B30" s="120"/>
      <c r="C30" s="121"/>
      <c r="D30" s="133" t="s">
        <v>125</v>
      </c>
      <c r="E30" s="133"/>
      <c r="F30" s="133"/>
      <c r="G30" s="133"/>
      <c r="H30" s="133"/>
      <c r="I30" s="127"/>
      <c r="J30" s="179" t="s">
        <v>126</v>
      </c>
      <c r="K30" s="171"/>
      <c r="L30" s="171"/>
      <c r="M30" s="171"/>
      <c r="N30" s="129"/>
      <c r="O30" s="132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78"/>
      <c r="AH30" s="78"/>
    </row>
    <row r="31" spans="1:34" ht="13.5" customHeight="1">
      <c r="A31" s="119"/>
      <c r="B31" s="120"/>
      <c r="C31" s="121"/>
      <c r="D31" s="131"/>
      <c r="E31" s="131"/>
      <c r="F31" s="131"/>
      <c r="G31" s="131"/>
      <c r="H31" s="131"/>
      <c r="I31" s="127"/>
      <c r="J31" s="131"/>
      <c r="K31" s="131"/>
      <c r="L31" s="131"/>
      <c r="M31" s="131"/>
      <c r="N31" s="134"/>
      <c r="O31" s="13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78"/>
      <c r="AH31" s="78"/>
    </row>
    <row r="32" spans="1:34" ht="13.5" customHeight="1">
      <c r="A32" s="125"/>
      <c r="B32" s="120"/>
      <c r="C32" s="136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37"/>
      <c r="O32" s="138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78"/>
      <c r="AH32" s="78"/>
    </row>
    <row r="33" spans="1:34" ht="15.75" customHeight="1">
      <c r="A33" s="125"/>
      <c r="B33" s="120"/>
      <c r="C33" s="139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1"/>
      <c r="O33" s="138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78"/>
      <c r="AH33" s="78"/>
    </row>
    <row r="34" spans="1:34" ht="13.5" customHeight="1">
      <c r="A34" s="82"/>
      <c r="B34" s="87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142"/>
      <c r="P34" s="82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78"/>
      <c r="AH34" s="78"/>
    </row>
    <row r="35" spans="1:34" ht="13.5" customHeight="1">
      <c r="A35" s="82"/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  <c r="P35" s="82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78"/>
      <c r="AH35" s="78"/>
    </row>
    <row r="36" spans="1:34" ht="13.5" customHeight="1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78"/>
      <c r="AH36" s="78"/>
    </row>
    <row r="37" spans="1:34" ht="13.5" hidden="1" customHeight="1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78"/>
      <c r="AH37" s="78"/>
    </row>
    <row r="38" spans="1:34" ht="13.5" hidden="1" customHeight="1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78"/>
      <c r="AH38" s="78"/>
    </row>
    <row r="39" spans="1:34" ht="13.5" hidden="1" customHeight="1">
      <c r="A39" s="82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78"/>
      <c r="AH39" s="78"/>
    </row>
    <row r="40" spans="1:34" ht="13.5" hidden="1" customHeight="1">
      <c r="A40" s="85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78"/>
      <c r="AH40" s="78"/>
    </row>
    <row r="41" spans="1:34" ht="13.5" hidden="1" customHeight="1">
      <c r="A41" s="85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78"/>
      <c r="AH41" s="78"/>
    </row>
    <row r="42" spans="1:34" ht="13.5" hidden="1" customHeight="1">
      <c r="A42" s="85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78"/>
      <c r="AH42" s="78"/>
    </row>
    <row r="43" spans="1:34" ht="13.5" hidden="1" customHeight="1">
      <c r="A43" s="85"/>
      <c r="B43" s="85"/>
      <c r="C43" s="88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78"/>
      <c r="AH43" s="78"/>
    </row>
    <row r="44" spans="1:34" ht="13.5" hidden="1" customHeight="1">
      <c r="A44" s="85"/>
      <c r="B44" s="85"/>
      <c r="C44" s="88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78"/>
      <c r="AH44" s="78"/>
    </row>
    <row r="45" spans="1:34" ht="13.5" hidden="1" customHeight="1">
      <c r="A45" s="85"/>
      <c r="B45" s="85"/>
      <c r="C45" s="88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78"/>
      <c r="AH45" s="78"/>
    </row>
    <row r="46" spans="1:34" ht="13.5" hidden="1" customHeight="1">
      <c r="A46" s="85"/>
      <c r="B46" s="85"/>
      <c r="C46" s="88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78"/>
      <c r="AH46" s="78"/>
    </row>
    <row r="47" spans="1:34" ht="13.5" hidden="1" customHeight="1">
      <c r="A47" s="85"/>
      <c r="B47" s="85"/>
      <c r="C47" s="88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78"/>
      <c r="AH47" s="78"/>
    </row>
    <row r="48" spans="1:34" ht="13.5" hidden="1" customHeight="1">
      <c r="A48" s="85"/>
      <c r="B48" s="85"/>
      <c r="C48" s="88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78"/>
      <c r="AH48" s="78"/>
    </row>
    <row r="49" spans="1:34" ht="13.5" hidden="1" customHeight="1">
      <c r="A49" s="85"/>
      <c r="B49" s="85"/>
      <c r="C49" s="88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78"/>
      <c r="AH49" s="78"/>
    </row>
    <row r="50" spans="1:34" ht="13.5" hidden="1" customHeight="1">
      <c r="A50" s="85"/>
      <c r="B50" s="85"/>
      <c r="C50" s="88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78"/>
      <c r="AH50" s="78"/>
    </row>
    <row r="51" spans="1:34" ht="13.5" hidden="1" customHeight="1">
      <c r="A51" s="85"/>
      <c r="B51" s="85"/>
      <c r="C51" s="88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78"/>
      <c r="AH51" s="78"/>
    </row>
    <row r="52" spans="1:34" ht="13.5" hidden="1" customHeight="1">
      <c r="A52" s="85"/>
      <c r="B52" s="85"/>
      <c r="C52" s="88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78"/>
      <c r="AH52" s="78"/>
    </row>
    <row r="53" spans="1:34" ht="13.5" hidden="1" customHeight="1">
      <c r="A53" s="85"/>
      <c r="B53" s="85"/>
      <c r="C53" s="88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78"/>
      <c r="AH53" s="78"/>
    </row>
    <row r="54" spans="1:34" ht="13.5" hidden="1" customHeight="1">
      <c r="A54" s="85"/>
      <c r="B54" s="85"/>
      <c r="C54" s="88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78"/>
      <c r="AH54" s="78"/>
    </row>
    <row r="55" spans="1:34" ht="13.5" hidden="1" customHeight="1">
      <c r="A55" s="85"/>
      <c r="B55" s="85"/>
      <c r="C55" s="88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78"/>
      <c r="AH55" s="78"/>
    </row>
    <row r="56" spans="1:34" ht="13.5" hidden="1" customHeight="1">
      <c r="A56" s="85"/>
      <c r="B56" s="85"/>
      <c r="C56" s="88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78"/>
      <c r="AH56" s="78"/>
    </row>
    <row r="57" spans="1:34" ht="13.5" hidden="1" customHeight="1">
      <c r="A57" s="85"/>
      <c r="B57" s="85"/>
      <c r="C57" s="88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78"/>
      <c r="AH57" s="78"/>
    </row>
    <row r="58" spans="1:34" ht="13.5" hidden="1" customHeight="1">
      <c r="A58" s="85"/>
      <c r="B58" s="85"/>
      <c r="C58" s="88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78"/>
      <c r="AH58" s="78"/>
    </row>
    <row r="59" spans="1:34" ht="13.5" hidden="1" customHeight="1">
      <c r="A59" s="85"/>
      <c r="B59" s="85"/>
      <c r="C59" s="88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78"/>
      <c r="AH59" s="78"/>
    </row>
    <row r="60" spans="1:34" ht="13.5" hidden="1" customHeight="1">
      <c r="A60" s="85"/>
      <c r="B60" s="85"/>
      <c r="C60" s="88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78"/>
      <c r="AH60" s="78"/>
    </row>
    <row r="61" spans="1:34" ht="13.5" hidden="1" customHeight="1">
      <c r="A61" s="85"/>
      <c r="B61" s="85"/>
      <c r="C61" s="88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78"/>
      <c r="AH61" s="78"/>
    </row>
    <row r="62" spans="1:34" ht="13.5" hidden="1" customHeight="1">
      <c r="A62" s="85"/>
      <c r="B62" s="85"/>
      <c r="C62" s="88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78"/>
      <c r="AH62" s="78"/>
    </row>
    <row r="63" spans="1:34" ht="13.5" hidden="1" customHeight="1">
      <c r="A63" s="85"/>
      <c r="B63" s="85"/>
      <c r="C63" s="88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78"/>
      <c r="AH63" s="78"/>
    </row>
    <row r="64" spans="1:34" ht="13.5" hidden="1" customHeight="1">
      <c r="A64" s="85"/>
      <c r="B64" s="85"/>
      <c r="C64" s="88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78"/>
      <c r="AH64" s="78"/>
    </row>
    <row r="65" spans="1:34" ht="13.5" hidden="1" customHeight="1">
      <c r="A65" s="85"/>
      <c r="B65" s="85"/>
      <c r="C65" s="88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78"/>
      <c r="AH65" s="78"/>
    </row>
    <row r="66" spans="1:34" ht="13.5" hidden="1" customHeight="1">
      <c r="A66" s="85"/>
      <c r="B66" s="85"/>
      <c r="C66" s="88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78"/>
      <c r="AH66" s="78"/>
    </row>
    <row r="67" spans="1:34" ht="13.5" hidden="1" customHeight="1">
      <c r="A67" s="85"/>
      <c r="B67" s="85"/>
      <c r="C67" s="88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78"/>
      <c r="AH67" s="78"/>
    </row>
    <row r="68" spans="1:34" ht="13.5" hidden="1" customHeight="1">
      <c r="A68" s="85"/>
      <c r="B68" s="85"/>
      <c r="C68" s="88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78"/>
      <c r="AH68" s="78"/>
    </row>
    <row r="69" spans="1:34" ht="13.5" hidden="1" customHeight="1">
      <c r="A69" s="85"/>
      <c r="B69" s="85"/>
      <c r="C69" s="88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78"/>
      <c r="AH69" s="78"/>
    </row>
    <row r="70" spans="1:34" ht="13.5" hidden="1" customHeight="1">
      <c r="A70" s="85"/>
      <c r="B70" s="85"/>
      <c r="C70" s="88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78"/>
      <c r="AH70" s="78"/>
    </row>
    <row r="71" spans="1:34" ht="13.5" hidden="1" customHeight="1">
      <c r="A71" s="85"/>
      <c r="B71" s="85"/>
      <c r="C71" s="88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78"/>
      <c r="AH71" s="78"/>
    </row>
    <row r="72" spans="1:34" ht="13.5" hidden="1" customHeight="1">
      <c r="A72" s="85"/>
      <c r="B72" s="85"/>
      <c r="C72" s="88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78"/>
      <c r="AH72" s="78"/>
    </row>
    <row r="73" spans="1:34" ht="13.5" hidden="1" customHeight="1">
      <c r="A73" s="85"/>
      <c r="B73" s="85"/>
      <c r="C73" s="88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78"/>
      <c r="AH73" s="78"/>
    </row>
    <row r="74" spans="1:34" ht="13.5" hidden="1" customHeight="1">
      <c r="A74" s="85"/>
      <c r="B74" s="85"/>
      <c r="C74" s="88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78"/>
      <c r="AH74" s="78"/>
    </row>
    <row r="75" spans="1:34" ht="13.5" hidden="1" customHeight="1">
      <c r="A75" s="85"/>
      <c r="B75" s="85"/>
      <c r="C75" s="88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78"/>
      <c r="AH75" s="78"/>
    </row>
    <row r="76" spans="1:34" ht="13.5" hidden="1" customHeight="1">
      <c r="A76" s="85"/>
      <c r="B76" s="85"/>
      <c r="C76" s="88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78"/>
      <c r="AH76" s="78"/>
    </row>
    <row r="77" spans="1:34" ht="13.5" hidden="1" customHeight="1">
      <c r="A77" s="85"/>
      <c r="B77" s="85"/>
      <c r="C77" s="88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78"/>
      <c r="AH77" s="78"/>
    </row>
    <row r="78" spans="1:34" ht="13.5" hidden="1" customHeight="1">
      <c r="A78" s="85"/>
      <c r="B78" s="85"/>
      <c r="C78" s="88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78"/>
      <c r="AH78" s="78"/>
    </row>
    <row r="79" spans="1:34" ht="13.5" hidden="1" customHeight="1">
      <c r="A79" s="85"/>
      <c r="B79" s="85"/>
      <c r="C79" s="88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78"/>
      <c r="AH79" s="78"/>
    </row>
    <row r="80" spans="1:34" ht="13.5" hidden="1" customHeight="1">
      <c r="A80" s="85"/>
      <c r="B80" s="85"/>
      <c r="C80" s="88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78"/>
      <c r="AH80" s="78"/>
    </row>
    <row r="81" spans="1:34" ht="13.5" hidden="1" customHeight="1">
      <c r="A81" s="85"/>
      <c r="B81" s="85"/>
      <c r="C81" s="88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78"/>
      <c r="AH81" s="78"/>
    </row>
    <row r="82" spans="1:34" ht="13.5" hidden="1" customHeight="1">
      <c r="A82" s="85"/>
      <c r="B82" s="85"/>
      <c r="C82" s="88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78"/>
      <c r="AH82" s="78"/>
    </row>
    <row r="83" spans="1:34" ht="13.5" hidden="1" customHeight="1">
      <c r="A83" s="85"/>
      <c r="B83" s="85"/>
      <c r="C83" s="88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78"/>
      <c r="AH83" s="78"/>
    </row>
    <row r="84" spans="1:34" ht="13.5" hidden="1" customHeight="1">
      <c r="A84" s="85"/>
      <c r="B84" s="85"/>
      <c r="C84" s="88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78"/>
      <c r="AH84" s="78"/>
    </row>
    <row r="85" spans="1:34" ht="13.5" hidden="1" customHeight="1">
      <c r="A85" s="85"/>
      <c r="B85" s="85"/>
      <c r="C85" s="88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78"/>
      <c r="AH85" s="78"/>
    </row>
    <row r="86" spans="1:34" ht="13.5" hidden="1" customHeight="1">
      <c r="A86" s="85"/>
      <c r="B86" s="85"/>
      <c r="C86" s="88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78"/>
      <c r="AH86" s="78"/>
    </row>
    <row r="87" spans="1:34" ht="13.5" hidden="1" customHeight="1">
      <c r="A87" s="85"/>
      <c r="B87" s="85"/>
      <c r="C87" s="88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78"/>
      <c r="AH87" s="78"/>
    </row>
    <row r="88" spans="1:34" ht="13.5" hidden="1" customHeight="1">
      <c r="A88" s="85"/>
      <c r="B88" s="85"/>
      <c r="C88" s="88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78"/>
      <c r="AH88" s="78"/>
    </row>
    <row r="89" spans="1:34" ht="13.5" hidden="1" customHeight="1">
      <c r="A89" s="85"/>
      <c r="B89" s="85"/>
      <c r="C89" s="88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78"/>
      <c r="AH89" s="78"/>
    </row>
    <row r="90" spans="1:34" ht="13.5" hidden="1" customHeight="1">
      <c r="A90" s="85"/>
      <c r="B90" s="85"/>
      <c r="C90" s="88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78"/>
      <c r="AH90" s="78"/>
    </row>
    <row r="91" spans="1:34" ht="13.5" hidden="1" customHeight="1">
      <c r="A91" s="85"/>
      <c r="B91" s="85"/>
      <c r="C91" s="88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78"/>
      <c r="AH91" s="78"/>
    </row>
    <row r="92" spans="1:34" ht="13.5" hidden="1" customHeight="1">
      <c r="A92" s="85"/>
      <c r="B92" s="85"/>
      <c r="C92" s="88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78"/>
      <c r="AH92" s="78"/>
    </row>
    <row r="93" spans="1:34" ht="13.5" hidden="1" customHeight="1">
      <c r="A93" s="85"/>
      <c r="B93" s="85"/>
      <c r="C93" s="88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78"/>
      <c r="AH93" s="78"/>
    </row>
    <row r="94" spans="1:34" ht="13.5" hidden="1" customHeight="1">
      <c r="A94" s="85"/>
      <c r="B94" s="85"/>
      <c r="C94" s="88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78"/>
      <c r="AH94" s="78"/>
    </row>
    <row r="95" spans="1:34" ht="13.5" hidden="1" customHeight="1">
      <c r="A95" s="85"/>
      <c r="B95" s="85"/>
      <c r="C95" s="88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78"/>
      <c r="AH95" s="78"/>
    </row>
    <row r="96" spans="1:34" ht="13.5" hidden="1" customHeight="1">
      <c r="A96" s="85"/>
      <c r="B96" s="85"/>
      <c r="C96" s="88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78"/>
      <c r="AH96" s="78"/>
    </row>
    <row r="97" spans="1:34" ht="13.5" hidden="1" customHeight="1">
      <c r="A97" s="85"/>
      <c r="B97" s="85"/>
      <c r="C97" s="88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78"/>
      <c r="AH97" s="78"/>
    </row>
    <row r="98" spans="1:34" ht="13.5" hidden="1" customHeight="1">
      <c r="A98" s="85"/>
      <c r="B98" s="85"/>
      <c r="C98" s="88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78"/>
      <c r="AH98" s="78"/>
    </row>
    <row r="99" spans="1:34" ht="13.5" hidden="1" customHeight="1">
      <c r="A99" s="85"/>
      <c r="B99" s="85"/>
      <c r="C99" s="88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78"/>
      <c r="AH99" s="78"/>
    </row>
    <row r="100" spans="1:34" ht="13.5" hidden="1" customHeight="1">
      <c r="A100" s="85"/>
      <c r="B100" s="85"/>
      <c r="C100" s="88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78"/>
      <c r="AH100" s="78"/>
    </row>
    <row r="101" spans="1:34" ht="13.5" hidden="1" customHeight="1">
      <c r="A101" s="85"/>
      <c r="B101" s="85"/>
      <c r="C101" s="88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78"/>
      <c r="AH101" s="78"/>
    </row>
    <row r="102" spans="1:34" ht="13.5" hidden="1" customHeight="1">
      <c r="A102" s="85"/>
      <c r="B102" s="85"/>
      <c r="C102" s="88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78"/>
      <c r="AH102" s="78"/>
    </row>
    <row r="103" spans="1:34" ht="13.5" hidden="1" customHeight="1">
      <c r="A103" s="85"/>
      <c r="B103" s="85"/>
      <c r="C103" s="88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78"/>
      <c r="AH103" s="78"/>
    </row>
    <row r="104" spans="1:34" ht="13.5" hidden="1" customHeight="1">
      <c r="A104" s="85"/>
      <c r="B104" s="85"/>
      <c r="C104" s="88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78"/>
      <c r="AH104" s="78"/>
    </row>
    <row r="105" spans="1:34" ht="13.5" hidden="1" customHeight="1">
      <c r="A105" s="85"/>
      <c r="B105" s="85"/>
      <c r="C105" s="88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78"/>
      <c r="AH105" s="78"/>
    </row>
    <row r="106" spans="1:34" ht="13.5" hidden="1" customHeight="1">
      <c r="A106" s="85"/>
      <c r="B106" s="85"/>
      <c r="C106" s="88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78"/>
      <c r="AH106" s="78"/>
    </row>
    <row r="107" spans="1:34" ht="13.5" hidden="1" customHeight="1">
      <c r="A107" s="85"/>
      <c r="B107" s="85"/>
      <c r="C107" s="88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78"/>
      <c r="AH107" s="78"/>
    </row>
    <row r="108" spans="1:34" ht="13.5" hidden="1" customHeight="1">
      <c r="A108" s="85"/>
      <c r="B108" s="85"/>
      <c r="C108" s="88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78"/>
      <c r="AH108" s="78"/>
    </row>
    <row r="109" spans="1:34" ht="13.5" hidden="1" customHeight="1">
      <c r="A109" s="85"/>
      <c r="B109" s="85"/>
      <c r="C109" s="88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78"/>
      <c r="AH109" s="78"/>
    </row>
    <row r="110" spans="1:34" ht="13.5" hidden="1" customHeight="1">
      <c r="A110" s="85"/>
      <c r="B110" s="85"/>
      <c r="C110" s="88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78"/>
      <c r="AH110" s="78"/>
    </row>
    <row r="111" spans="1:34" ht="13.5" hidden="1" customHeight="1">
      <c r="A111" s="85"/>
      <c r="B111" s="85"/>
      <c r="C111" s="88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78"/>
      <c r="AH111" s="78"/>
    </row>
    <row r="112" spans="1:34" ht="13.5" hidden="1" customHeight="1">
      <c r="A112" s="85"/>
      <c r="B112" s="85"/>
      <c r="C112" s="88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78"/>
      <c r="AH112" s="78"/>
    </row>
    <row r="113" spans="1:34" ht="13.5" hidden="1" customHeight="1">
      <c r="A113" s="85"/>
      <c r="B113" s="85"/>
      <c r="C113" s="88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78"/>
      <c r="AH113" s="78"/>
    </row>
    <row r="114" spans="1:34" ht="13.5" hidden="1" customHeight="1">
      <c r="A114" s="85"/>
      <c r="B114" s="85"/>
      <c r="C114" s="88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78"/>
      <c r="AH114" s="78"/>
    </row>
    <row r="115" spans="1:34" ht="13.5" hidden="1" customHeight="1">
      <c r="A115" s="85"/>
      <c r="B115" s="85"/>
      <c r="C115" s="88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78"/>
      <c r="AH115" s="78"/>
    </row>
    <row r="116" spans="1:34" ht="13.5" hidden="1" customHeight="1">
      <c r="A116" s="85"/>
      <c r="B116" s="85"/>
      <c r="C116" s="88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78"/>
      <c r="AH116" s="78"/>
    </row>
    <row r="117" spans="1:34" ht="13.5" hidden="1" customHeight="1">
      <c r="A117" s="85"/>
      <c r="B117" s="85"/>
      <c r="C117" s="88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78"/>
      <c r="AH117" s="78"/>
    </row>
    <row r="118" spans="1:34" ht="13.5" hidden="1" customHeight="1">
      <c r="A118" s="85"/>
      <c r="B118" s="85"/>
      <c r="C118" s="88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78"/>
      <c r="AH118" s="78"/>
    </row>
    <row r="119" spans="1:34" ht="13.5" hidden="1" customHeight="1">
      <c r="A119" s="85"/>
      <c r="B119" s="85"/>
      <c r="C119" s="88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78"/>
      <c r="AH119" s="78"/>
    </row>
    <row r="120" spans="1:34" ht="13.5" hidden="1" customHeight="1">
      <c r="A120" s="85"/>
      <c r="B120" s="85"/>
      <c r="C120" s="88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78"/>
      <c r="AH120" s="78"/>
    </row>
    <row r="121" spans="1:34" ht="13.5" hidden="1" customHeight="1">
      <c r="A121" s="85"/>
      <c r="B121" s="85"/>
      <c r="C121" s="88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78"/>
      <c r="AH121" s="78"/>
    </row>
    <row r="122" spans="1:34" ht="13.5" hidden="1" customHeight="1">
      <c r="A122" s="85"/>
      <c r="B122" s="85"/>
      <c r="C122" s="88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78"/>
      <c r="AH122" s="78"/>
    </row>
    <row r="123" spans="1:34" ht="13.5" hidden="1" customHeight="1">
      <c r="A123" s="85"/>
      <c r="B123" s="85"/>
      <c r="C123" s="88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78"/>
      <c r="AH123" s="78"/>
    </row>
    <row r="124" spans="1:34" ht="13.5" hidden="1" customHeight="1">
      <c r="A124" s="85"/>
      <c r="B124" s="85"/>
      <c r="C124" s="88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78"/>
      <c r="AH124" s="78"/>
    </row>
    <row r="125" spans="1:34" ht="13.5" hidden="1" customHeight="1">
      <c r="A125" s="85"/>
      <c r="B125" s="85"/>
      <c r="C125" s="88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78"/>
      <c r="AH125" s="78"/>
    </row>
    <row r="126" spans="1:34" ht="13.5" hidden="1" customHeight="1">
      <c r="A126" s="85"/>
      <c r="B126" s="85"/>
      <c r="C126" s="88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78"/>
      <c r="AH126" s="78"/>
    </row>
    <row r="127" spans="1:34" ht="13.5" hidden="1" customHeight="1">
      <c r="A127" s="85"/>
      <c r="B127" s="85"/>
      <c r="C127" s="88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78"/>
      <c r="AH127" s="78"/>
    </row>
    <row r="128" spans="1:34" ht="13.5" hidden="1" customHeight="1">
      <c r="A128" s="85"/>
      <c r="B128" s="85"/>
      <c r="C128" s="88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78"/>
      <c r="AH128" s="78"/>
    </row>
    <row r="129" spans="1:34" ht="13.5" hidden="1" customHeight="1">
      <c r="A129" s="85"/>
      <c r="B129" s="85"/>
      <c r="C129" s="88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78"/>
      <c r="AH129" s="78"/>
    </row>
    <row r="130" spans="1:34" ht="13.5" hidden="1" customHeight="1">
      <c r="A130" s="85"/>
      <c r="B130" s="85"/>
      <c r="C130" s="88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78"/>
      <c r="AH130" s="78"/>
    </row>
    <row r="131" spans="1:34" ht="13.5" hidden="1" customHeight="1">
      <c r="A131" s="85"/>
      <c r="B131" s="85"/>
      <c r="C131" s="88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78"/>
      <c r="AH131" s="78"/>
    </row>
    <row r="132" spans="1:34" ht="13.5" hidden="1" customHeight="1">
      <c r="A132" s="85"/>
      <c r="B132" s="85"/>
      <c r="C132" s="88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78"/>
      <c r="AH132" s="78"/>
    </row>
    <row r="133" spans="1:34" ht="13.5" hidden="1" customHeight="1">
      <c r="A133" s="85"/>
      <c r="B133" s="85"/>
      <c r="C133" s="88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78"/>
      <c r="AH133" s="78"/>
    </row>
    <row r="134" spans="1:34" ht="13.5" hidden="1" customHeight="1">
      <c r="A134" s="85"/>
      <c r="B134" s="85"/>
      <c r="C134" s="88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78"/>
      <c r="AH134" s="78"/>
    </row>
    <row r="135" spans="1:34" ht="13.5" hidden="1" customHeight="1">
      <c r="A135" s="85"/>
      <c r="B135" s="85"/>
      <c r="C135" s="88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78"/>
      <c r="AH135" s="78"/>
    </row>
    <row r="136" spans="1:34" ht="13.5" hidden="1" customHeight="1">
      <c r="A136" s="85"/>
      <c r="B136" s="85"/>
      <c r="C136" s="88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78"/>
      <c r="AH136" s="78"/>
    </row>
    <row r="137" spans="1:34" ht="13.5" hidden="1" customHeight="1">
      <c r="A137" s="85"/>
      <c r="B137" s="85"/>
      <c r="C137" s="88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78"/>
      <c r="AH137" s="78"/>
    </row>
    <row r="138" spans="1:34" ht="13.5" hidden="1" customHeight="1">
      <c r="A138" s="85"/>
      <c r="B138" s="85"/>
      <c r="C138" s="88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78"/>
      <c r="AH138" s="78"/>
    </row>
    <row r="139" spans="1:34" ht="13.5" hidden="1" customHeight="1">
      <c r="A139" s="85"/>
      <c r="B139" s="85"/>
      <c r="C139" s="88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78"/>
      <c r="AH139" s="78"/>
    </row>
    <row r="140" spans="1:34" ht="13.5" hidden="1" customHeight="1">
      <c r="A140" s="85"/>
      <c r="B140" s="85"/>
      <c r="C140" s="88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78"/>
      <c r="AH140" s="78"/>
    </row>
    <row r="141" spans="1:34" ht="13.5" hidden="1" customHeight="1">
      <c r="A141" s="85"/>
      <c r="B141" s="85"/>
      <c r="C141" s="88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78"/>
      <c r="AH141" s="78"/>
    </row>
    <row r="142" spans="1:34" ht="13.5" hidden="1" customHeight="1">
      <c r="A142" s="85"/>
      <c r="B142" s="85"/>
      <c r="C142" s="88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78"/>
      <c r="AH142" s="78"/>
    </row>
    <row r="143" spans="1:34" ht="13.5" hidden="1" customHeight="1">
      <c r="A143" s="85"/>
      <c r="B143" s="85"/>
      <c r="C143" s="88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78"/>
      <c r="AH143" s="78"/>
    </row>
    <row r="144" spans="1:34" ht="13.5" hidden="1" customHeight="1">
      <c r="A144" s="85"/>
      <c r="B144" s="85"/>
      <c r="C144" s="88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78"/>
      <c r="AH144" s="78"/>
    </row>
    <row r="145" spans="1:34" ht="13.5" hidden="1" customHeight="1">
      <c r="A145" s="85"/>
      <c r="B145" s="85"/>
      <c r="C145" s="88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78"/>
      <c r="AH145" s="78"/>
    </row>
    <row r="146" spans="1:34" ht="13.5" hidden="1" customHeight="1">
      <c r="A146" s="85"/>
      <c r="B146" s="85"/>
      <c r="C146" s="88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78"/>
      <c r="AH146" s="78"/>
    </row>
    <row r="147" spans="1:34" ht="13.5" hidden="1" customHeight="1">
      <c r="A147" s="85"/>
      <c r="B147" s="85"/>
      <c r="C147" s="88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  <c r="AD147" s="85"/>
      <c r="AE147" s="85"/>
      <c r="AF147" s="85"/>
      <c r="AG147" s="78"/>
      <c r="AH147" s="78"/>
    </row>
    <row r="148" spans="1:34" ht="13.5" hidden="1" customHeight="1">
      <c r="A148" s="85"/>
      <c r="B148" s="85"/>
      <c r="C148" s="88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  <c r="AD148" s="85"/>
      <c r="AE148" s="85"/>
      <c r="AF148" s="85"/>
      <c r="AG148" s="78"/>
      <c r="AH148" s="78"/>
    </row>
    <row r="149" spans="1:34" ht="13.5" hidden="1" customHeight="1">
      <c r="A149" s="85"/>
      <c r="B149" s="85"/>
      <c r="C149" s="88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  <c r="AF149" s="85"/>
      <c r="AG149" s="78"/>
      <c r="AH149" s="78"/>
    </row>
    <row r="150" spans="1:34" ht="13.5" hidden="1" customHeight="1">
      <c r="A150" s="85"/>
      <c r="B150" s="85"/>
      <c r="C150" s="88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78"/>
      <c r="AH150" s="78"/>
    </row>
    <row r="151" spans="1:34" ht="13.5" hidden="1" customHeight="1">
      <c r="A151" s="85"/>
      <c r="B151" s="85"/>
      <c r="C151" s="88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78"/>
      <c r="AH151" s="78"/>
    </row>
    <row r="152" spans="1:34" ht="13.5" hidden="1" customHeight="1">
      <c r="A152" s="85"/>
      <c r="B152" s="85"/>
      <c r="C152" s="88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78"/>
      <c r="AH152" s="78"/>
    </row>
    <row r="153" spans="1:34" ht="13.5" hidden="1" customHeight="1">
      <c r="A153" s="85"/>
      <c r="B153" s="85"/>
      <c r="C153" s="88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78"/>
      <c r="AH153" s="78"/>
    </row>
    <row r="154" spans="1:34" ht="13.5" hidden="1" customHeight="1">
      <c r="A154" s="85"/>
      <c r="B154" s="85"/>
      <c r="C154" s="88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78"/>
      <c r="AH154" s="78"/>
    </row>
    <row r="155" spans="1:34" ht="13.5" hidden="1" customHeight="1">
      <c r="A155" s="85"/>
      <c r="B155" s="85"/>
      <c r="C155" s="88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78"/>
      <c r="AH155" s="78"/>
    </row>
    <row r="156" spans="1:34" ht="13.5" hidden="1" customHeight="1">
      <c r="A156" s="85"/>
      <c r="B156" s="85"/>
      <c r="C156" s="88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  <c r="AD156" s="85"/>
      <c r="AE156" s="85"/>
      <c r="AF156" s="85"/>
      <c r="AG156" s="78"/>
      <c r="AH156" s="78"/>
    </row>
    <row r="157" spans="1:34" ht="13.5" hidden="1" customHeight="1">
      <c r="A157" s="85"/>
      <c r="B157" s="85"/>
      <c r="C157" s="88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78"/>
      <c r="AH157" s="78"/>
    </row>
    <row r="158" spans="1:34" ht="13.5" hidden="1" customHeight="1">
      <c r="A158" s="85"/>
      <c r="B158" s="85"/>
      <c r="C158" s="88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78"/>
      <c r="AH158" s="78"/>
    </row>
    <row r="159" spans="1:34" ht="13.5" hidden="1" customHeight="1">
      <c r="A159" s="85"/>
      <c r="B159" s="85"/>
      <c r="C159" s="88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78"/>
      <c r="AH159" s="78"/>
    </row>
    <row r="160" spans="1:34" ht="13.5" hidden="1" customHeight="1">
      <c r="A160" s="85"/>
      <c r="B160" s="85"/>
      <c r="C160" s="88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  <c r="AF160" s="85"/>
      <c r="AG160" s="78"/>
      <c r="AH160" s="78"/>
    </row>
    <row r="161" spans="1:34" ht="13.5" hidden="1" customHeight="1">
      <c r="A161" s="85"/>
      <c r="B161" s="85"/>
      <c r="C161" s="88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  <c r="AF161" s="85"/>
      <c r="AG161" s="78"/>
      <c r="AH161" s="78"/>
    </row>
    <row r="162" spans="1:34" ht="13.5" hidden="1" customHeight="1">
      <c r="A162" s="85"/>
      <c r="B162" s="85"/>
      <c r="C162" s="88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  <c r="AD162" s="85"/>
      <c r="AE162" s="85"/>
      <c r="AF162" s="85"/>
      <c r="AG162" s="78"/>
      <c r="AH162" s="78"/>
    </row>
    <row r="163" spans="1:34" ht="13.5" hidden="1" customHeight="1">
      <c r="A163" s="85"/>
      <c r="B163" s="85"/>
      <c r="C163" s="88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  <c r="AD163" s="85"/>
      <c r="AE163" s="85"/>
      <c r="AF163" s="85"/>
      <c r="AG163" s="78"/>
      <c r="AH163" s="78"/>
    </row>
    <row r="164" spans="1:34" ht="13.5" hidden="1" customHeight="1">
      <c r="A164" s="85"/>
      <c r="B164" s="85"/>
      <c r="C164" s="88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  <c r="AF164" s="85"/>
      <c r="AG164" s="78"/>
      <c r="AH164" s="78"/>
    </row>
    <row r="165" spans="1:34" ht="13.5" hidden="1" customHeight="1">
      <c r="A165" s="85"/>
      <c r="B165" s="85"/>
      <c r="C165" s="88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  <c r="AD165" s="85"/>
      <c r="AE165" s="85"/>
      <c r="AF165" s="85"/>
      <c r="AG165" s="78"/>
      <c r="AH165" s="78"/>
    </row>
    <row r="166" spans="1:34" ht="13.5" hidden="1" customHeight="1">
      <c r="A166" s="85"/>
      <c r="B166" s="85"/>
      <c r="C166" s="88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  <c r="AD166" s="85"/>
      <c r="AE166" s="85"/>
      <c r="AF166" s="85"/>
      <c r="AG166" s="78"/>
      <c r="AH166" s="78"/>
    </row>
    <row r="167" spans="1:34" ht="13.5" hidden="1" customHeight="1">
      <c r="A167" s="85"/>
      <c r="B167" s="85"/>
      <c r="C167" s="88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  <c r="AD167" s="85"/>
      <c r="AE167" s="85"/>
      <c r="AF167" s="85"/>
      <c r="AG167" s="78"/>
      <c r="AH167" s="78"/>
    </row>
    <row r="168" spans="1:34" ht="13.5" hidden="1" customHeight="1">
      <c r="A168" s="85"/>
      <c r="B168" s="85"/>
      <c r="C168" s="88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  <c r="AD168" s="85"/>
      <c r="AE168" s="85"/>
      <c r="AF168" s="85"/>
      <c r="AG168" s="78"/>
      <c r="AH168" s="78"/>
    </row>
    <row r="169" spans="1:34" ht="13.5" hidden="1" customHeight="1">
      <c r="A169" s="85"/>
      <c r="B169" s="85"/>
      <c r="C169" s="88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78"/>
      <c r="AH169" s="78"/>
    </row>
    <row r="170" spans="1:34" ht="13.5" hidden="1" customHeight="1">
      <c r="A170" s="85"/>
      <c r="B170" s="85"/>
      <c r="C170" s="88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  <c r="AF170" s="85"/>
      <c r="AG170" s="78"/>
      <c r="AH170" s="78"/>
    </row>
    <row r="171" spans="1:34" ht="13.5" hidden="1" customHeight="1">
      <c r="A171" s="85"/>
      <c r="B171" s="85"/>
      <c r="C171" s="88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  <c r="AD171" s="85"/>
      <c r="AE171" s="85"/>
      <c r="AF171" s="85"/>
      <c r="AG171" s="78"/>
      <c r="AH171" s="78"/>
    </row>
    <row r="172" spans="1:34" ht="13.5" hidden="1" customHeight="1">
      <c r="A172" s="85"/>
      <c r="B172" s="85"/>
      <c r="C172" s="88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78"/>
      <c r="AH172" s="78"/>
    </row>
    <row r="173" spans="1:34" ht="13.5" hidden="1" customHeight="1">
      <c r="A173" s="85"/>
      <c r="B173" s="85"/>
      <c r="C173" s="88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  <c r="AF173" s="85"/>
      <c r="AG173" s="78"/>
      <c r="AH173" s="78"/>
    </row>
    <row r="174" spans="1:34" ht="13.5" hidden="1" customHeight="1">
      <c r="A174" s="85"/>
      <c r="B174" s="85"/>
      <c r="C174" s="88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  <c r="AF174" s="85"/>
      <c r="AG174" s="78"/>
      <c r="AH174" s="78"/>
    </row>
    <row r="175" spans="1:34" ht="13.5" hidden="1" customHeight="1">
      <c r="A175" s="85"/>
      <c r="B175" s="85"/>
      <c r="C175" s="88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  <c r="AD175" s="85"/>
      <c r="AE175" s="85"/>
      <c r="AF175" s="85"/>
      <c r="AG175" s="78"/>
      <c r="AH175" s="78"/>
    </row>
    <row r="176" spans="1:34" ht="13.5" hidden="1" customHeight="1">
      <c r="A176" s="85"/>
      <c r="B176" s="85"/>
      <c r="C176" s="88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78"/>
      <c r="AH176" s="78"/>
    </row>
    <row r="177" spans="1:34" ht="13.5" hidden="1" customHeight="1">
      <c r="A177" s="85"/>
      <c r="B177" s="85"/>
      <c r="C177" s="88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78"/>
      <c r="AH177" s="78"/>
    </row>
    <row r="178" spans="1:34" ht="13.5" hidden="1" customHeight="1">
      <c r="A178" s="85"/>
      <c r="B178" s="85"/>
      <c r="C178" s="88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  <c r="AE178" s="85"/>
      <c r="AF178" s="85"/>
      <c r="AG178" s="78"/>
      <c r="AH178" s="78"/>
    </row>
    <row r="179" spans="1:34" ht="13.5" hidden="1" customHeight="1">
      <c r="A179" s="85"/>
      <c r="B179" s="85"/>
      <c r="C179" s="88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  <c r="AE179" s="85"/>
      <c r="AF179" s="85"/>
      <c r="AG179" s="78"/>
      <c r="AH179" s="78"/>
    </row>
    <row r="180" spans="1:34" ht="13.5" hidden="1" customHeight="1">
      <c r="A180" s="85"/>
      <c r="B180" s="85"/>
      <c r="C180" s="88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  <c r="AF180" s="85"/>
      <c r="AG180" s="78"/>
      <c r="AH180" s="78"/>
    </row>
    <row r="181" spans="1:34" ht="13.5" hidden="1" customHeight="1">
      <c r="A181" s="85"/>
      <c r="B181" s="85"/>
      <c r="C181" s="88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78"/>
      <c r="AH181" s="78"/>
    </row>
    <row r="182" spans="1:34" ht="13.5" hidden="1" customHeight="1">
      <c r="A182" s="85"/>
      <c r="B182" s="85"/>
      <c r="C182" s="88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  <c r="AD182" s="85"/>
      <c r="AE182" s="85"/>
      <c r="AF182" s="85"/>
      <c r="AG182" s="78"/>
      <c r="AH182" s="78"/>
    </row>
    <row r="183" spans="1:34" ht="13.5" hidden="1" customHeight="1">
      <c r="A183" s="85"/>
      <c r="B183" s="85"/>
      <c r="C183" s="88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  <c r="AD183" s="85"/>
      <c r="AE183" s="85"/>
      <c r="AF183" s="85"/>
      <c r="AG183" s="78"/>
      <c r="AH183" s="78"/>
    </row>
    <row r="184" spans="1:34" ht="13.5" hidden="1" customHeight="1">
      <c r="A184" s="85"/>
      <c r="B184" s="85"/>
      <c r="C184" s="88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  <c r="AD184" s="85"/>
      <c r="AE184" s="85"/>
      <c r="AF184" s="85"/>
      <c r="AG184" s="78"/>
      <c r="AH184" s="78"/>
    </row>
    <row r="185" spans="1:34" ht="13.5" hidden="1" customHeight="1">
      <c r="A185" s="85"/>
      <c r="B185" s="85"/>
      <c r="C185" s="88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  <c r="AD185" s="85"/>
      <c r="AE185" s="85"/>
      <c r="AF185" s="85"/>
      <c r="AG185" s="78"/>
      <c r="AH185" s="78"/>
    </row>
    <row r="186" spans="1:34" ht="13.5" hidden="1" customHeight="1">
      <c r="A186" s="85"/>
      <c r="B186" s="85"/>
      <c r="C186" s="88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78"/>
      <c r="AH186" s="78"/>
    </row>
    <row r="187" spans="1:34" ht="13.5" hidden="1" customHeight="1">
      <c r="A187" s="85"/>
      <c r="B187" s="85"/>
      <c r="C187" s="88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  <c r="AD187" s="85"/>
      <c r="AE187" s="85"/>
      <c r="AF187" s="85"/>
      <c r="AG187" s="78"/>
      <c r="AH187" s="78"/>
    </row>
    <row r="188" spans="1:34" ht="13.5" hidden="1" customHeight="1">
      <c r="A188" s="85"/>
      <c r="B188" s="85"/>
      <c r="C188" s="88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  <c r="AD188" s="85"/>
      <c r="AE188" s="85"/>
      <c r="AF188" s="85"/>
      <c r="AG188" s="78"/>
      <c r="AH188" s="78"/>
    </row>
    <row r="189" spans="1:34" ht="13.5" hidden="1" customHeight="1">
      <c r="A189" s="85"/>
      <c r="B189" s="85"/>
      <c r="C189" s="88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  <c r="AD189" s="85"/>
      <c r="AE189" s="85"/>
      <c r="AF189" s="85"/>
      <c r="AG189" s="78"/>
      <c r="AH189" s="78"/>
    </row>
    <row r="190" spans="1:34" ht="13.5" hidden="1" customHeight="1">
      <c r="A190" s="85"/>
      <c r="B190" s="85"/>
      <c r="C190" s="88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85"/>
      <c r="AF190" s="85"/>
      <c r="AG190" s="78"/>
      <c r="AH190" s="78"/>
    </row>
    <row r="191" spans="1:34" ht="13.5" hidden="1" customHeight="1">
      <c r="A191" s="85"/>
      <c r="B191" s="85"/>
      <c r="C191" s="88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  <c r="AE191" s="85"/>
      <c r="AF191" s="85"/>
      <c r="AG191" s="78"/>
      <c r="AH191" s="78"/>
    </row>
    <row r="192" spans="1:34" ht="13.5" hidden="1" customHeight="1">
      <c r="A192" s="85"/>
      <c r="B192" s="85"/>
      <c r="C192" s="88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78"/>
      <c r="AH192" s="78"/>
    </row>
    <row r="193" spans="1:34" ht="13.5" hidden="1" customHeight="1">
      <c r="A193" s="85"/>
      <c r="B193" s="85"/>
      <c r="C193" s="88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78"/>
      <c r="AH193" s="78"/>
    </row>
    <row r="194" spans="1:34" ht="13.5" hidden="1" customHeight="1">
      <c r="A194" s="85"/>
      <c r="B194" s="85"/>
      <c r="C194" s="88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  <c r="AE194" s="85"/>
      <c r="AF194" s="85"/>
      <c r="AG194" s="78"/>
      <c r="AH194" s="78"/>
    </row>
    <row r="195" spans="1:34" ht="13.5" hidden="1" customHeight="1">
      <c r="A195" s="85"/>
      <c r="B195" s="85"/>
      <c r="C195" s="88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  <c r="AD195" s="85"/>
      <c r="AE195" s="85"/>
      <c r="AF195" s="85"/>
      <c r="AG195" s="78"/>
      <c r="AH195" s="78"/>
    </row>
    <row r="196" spans="1:34" ht="13.5" hidden="1" customHeight="1">
      <c r="A196" s="85"/>
      <c r="B196" s="85"/>
      <c r="C196" s="88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78"/>
      <c r="AH196" s="78"/>
    </row>
    <row r="197" spans="1:34" ht="13.5" hidden="1" customHeight="1">
      <c r="A197" s="85"/>
      <c r="B197" s="85"/>
      <c r="C197" s="88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  <c r="AE197" s="85"/>
      <c r="AF197" s="85"/>
      <c r="AG197" s="78"/>
      <c r="AH197" s="78"/>
    </row>
    <row r="198" spans="1:34" ht="13.5" hidden="1" customHeight="1">
      <c r="A198" s="85"/>
      <c r="B198" s="85"/>
      <c r="C198" s="88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  <c r="AC198" s="85"/>
      <c r="AD198" s="85"/>
      <c r="AE198" s="85"/>
      <c r="AF198" s="85"/>
      <c r="AG198" s="78"/>
      <c r="AH198" s="78"/>
    </row>
    <row r="199" spans="1:34" ht="13.5" hidden="1" customHeight="1">
      <c r="A199" s="85"/>
      <c r="B199" s="85"/>
      <c r="C199" s="88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85"/>
      <c r="AE199" s="85"/>
      <c r="AF199" s="85"/>
      <c r="AG199" s="78"/>
      <c r="AH199" s="78"/>
    </row>
    <row r="200" spans="1:34" ht="13.5" hidden="1" customHeight="1">
      <c r="A200" s="85"/>
      <c r="B200" s="85"/>
      <c r="C200" s="88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  <c r="AC200" s="85"/>
      <c r="AD200" s="85"/>
      <c r="AE200" s="85"/>
      <c r="AF200" s="85"/>
      <c r="AG200" s="78"/>
      <c r="AH200" s="78"/>
    </row>
    <row r="201" spans="1:34" ht="13.5" hidden="1" customHeight="1">
      <c r="A201" s="85"/>
      <c r="B201" s="85"/>
      <c r="C201" s="88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  <c r="AC201" s="85"/>
      <c r="AD201" s="85"/>
      <c r="AE201" s="85"/>
      <c r="AF201" s="85"/>
      <c r="AG201" s="78"/>
      <c r="AH201" s="78"/>
    </row>
    <row r="202" spans="1:34" ht="13.5" hidden="1" customHeight="1">
      <c r="A202" s="85"/>
      <c r="B202" s="85"/>
      <c r="C202" s="88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  <c r="AC202" s="85"/>
      <c r="AD202" s="85"/>
      <c r="AE202" s="85"/>
      <c r="AF202" s="85"/>
      <c r="AG202" s="78"/>
      <c r="AH202" s="78"/>
    </row>
    <row r="203" spans="1:34" ht="13.5" hidden="1" customHeight="1">
      <c r="A203" s="85"/>
      <c r="B203" s="85"/>
      <c r="C203" s="88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  <c r="AC203" s="85"/>
      <c r="AD203" s="85"/>
      <c r="AE203" s="85"/>
      <c r="AF203" s="85"/>
      <c r="AG203" s="78"/>
      <c r="AH203" s="78"/>
    </row>
    <row r="204" spans="1:34" ht="13.5" hidden="1" customHeight="1">
      <c r="A204" s="85"/>
      <c r="B204" s="85"/>
      <c r="C204" s="88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  <c r="AC204" s="85"/>
      <c r="AD204" s="85"/>
      <c r="AE204" s="85"/>
      <c r="AF204" s="85"/>
      <c r="AG204" s="78"/>
      <c r="AH204" s="78"/>
    </row>
    <row r="205" spans="1:34" ht="13.5" hidden="1" customHeight="1">
      <c r="A205" s="85"/>
      <c r="B205" s="85"/>
      <c r="C205" s="88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  <c r="AD205" s="85"/>
      <c r="AE205" s="85"/>
      <c r="AF205" s="85"/>
      <c r="AG205" s="78"/>
      <c r="AH205" s="78"/>
    </row>
    <row r="206" spans="1:34" ht="13.5" hidden="1" customHeight="1">
      <c r="A206" s="85"/>
      <c r="B206" s="85"/>
      <c r="C206" s="88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  <c r="AC206" s="85"/>
      <c r="AD206" s="85"/>
      <c r="AE206" s="85"/>
      <c r="AF206" s="85"/>
      <c r="AG206" s="78"/>
      <c r="AH206" s="78"/>
    </row>
    <row r="207" spans="1:34" ht="13.5" hidden="1" customHeight="1">
      <c r="A207" s="85"/>
      <c r="B207" s="85"/>
      <c r="C207" s="88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  <c r="AC207" s="85"/>
      <c r="AD207" s="85"/>
      <c r="AE207" s="85"/>
      <c r="AF207" s="85"/>
      <c r="AG207" s="78"/>
      <c r="AH207" s="78"/>
    </row>
    <row r="208" spans="1:34" ht="13.5" hidden="1" customHeight="1">
      <c r="A208" s="85"/>
      <c r="B208" s="85"/>
      <c r="C208" s="88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  <c r="AC208" s="85"/>
      <c r="AD208" s="85"/>
      <c r="AE208" s="85"/>
      <c r="AF208" s="85"/>
      <c r="AG208" s="78"/>
      <c r="AH208" s="78"/>
    </row>
    <row r="209" spans="1:34" ht="13.5" hidden="1" customHeight="1">
      <c r="A209" s="85"/>
      <c r="B209" s="85"/>
      <c r="C209" s="88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  <c r="AC209" s="85"/>
      <c r="AD209" s="85"/>
      <c r="AE209" s="85"/>
      <c r="AF209" s="85"/>
      <c r="AG209" s="78"/>
      <c r="AH209" s="78"/>
    </row>
    <row r="210" spans="1:34" ht="13.5" hidden="1" customHeight="1">
      <c r="A210" s="85"/>
      <c r="B210" s="85"/>
      <c r="C210" s="88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  <c r="AC210" s="85"/>
      <c r="AD210" s="85"/>
      <c r="AE210" s="85"/>
      <c r="AF210" s="85"/>
      <c r="AG210" s="78"/>
      <c r="AH210" s="78"/>
    </row>
    <row r="211" spans="1:34" ht="13.5" hidden="1" customHeight="1">
      <c r="A211" s="85"/>
      <c r="B211" s="85"/>
      <c r="C211" s="88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  <c r="AC211" s="85"/>
      <c r="AD211" s="85"/>
      <c r="AE211" s="85"/>
      <c r="AF211" s="85"/>
      <c r="AG211" s="78"/>
      <c r="AH211" s="78"/>
    </row>
    <row r="212" spans="1:34" ht="13.5" hidden="1" customHeight="1">
      <c r="A212" s="85"/>
      <c r="B212" s="85"/>
      <c r="C212" s="88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  <c r="AC212" s="85"/>
      <c r="AD212" s="85"/>
      <c r="AE212" s="85"/>
      <c r="AF212" s="85"/>
      <c r="AG212" s="78"/>
      <c r="AH212" s="78"/>
    </row>
    <row r="213" spans="1:34" ht="13.5" hidden="1" customHeight="1">
      <c r="A213" s="85"/>
      <c r="B213" s="85"/>
      <c r="C213" s="88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  <c r="AC213" s="85"/>
      <c r="AD213" s="85"/>
      <c r="AE213" s="85"/>
      <c r="AF213" s="85"/>
      <c r="AG213" s="78"/>
      <c r="AH213" s="78"/>
    </row>
    <row r="214" spans="1:34" ht="13.5" hidden="1" customHeight="1">
      <c r="A214" s="85"/>
      <c r="B214" s="85"/>
      <c r="C214" s="88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  <c r="AC214" s="85"/>
      <c r="AD214" s="85"/>
      <c r="AE214" s="85"/>
      <c r="AF214" s="85"/>
      <c r="AG214" s="78"/>
      <c r="AH214" s="78"/>
    </row>
    <row r="215" spans="1:34" ht="13.5" hidden="1" customHeight="1">
      <c r="A215" s="85"/>
      <c r="B215" s="85"/>
      <c r="C215" s="88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  <c r="AC215" s="85"/>
      <c r="AD215" s="85"/>
      <c r="AE215" s="85"/>
      <c r="AF215" s="85"/>
      <c r="AG215" s="78"/>
      <c r="AH215" s="78"/>
    </row>
    <row r="216" spans="1:34" ht="13.5" hidden="1" customHeight="1">
      <c r="A216" s="85"/>
      <c r="B216" s="85"/>
      <c r="C216" s="88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  <c r="AC216" s="85"/>
      <c r="AD216" s="85"/>
      <c r="AE216" s="85"/>
      <c r="AF216" s="85"/>
      <c r="AG216" s="78"/>
      <c r="AH216" s="78"/>
    </row>
    <row r="217" spans="1:34" ht="13.5" hidden="1" customHeight="1">
      <c r="A217" s="85"/>
      <c r="B217" s="85"/>
      <c r="C217" s="88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85"/>
      <c r="AG217" s="78"/>
      <c r="AH217" s="78"/>
    </row>
    <row r="218" spans="1:34" ht="13.5" hidden="1" customHeight="1">
      <c r="A218" s="85"/>
      <c r="B218" s="85"/>
      <c r="C218" s="88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  <c r="AC218" s="85"/>
      <c r="AD218" s="85"/>
      <c r="AE218" s="85"/>
      <c r="AF218" s="85"/>
      <c r="AG218" s="78"/>
      <c r="AH218" s="78"/>
    </row>
    <row r="219" spans="1:34" ht="13.5" hidden="1" customHeight="1">
      <c r="A219" s="85"/>
      <c r="B219" s="85"/>
      <c r="C219" s="88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  <c r="AC219" s="85"/>
      <c r="AD219" s="85"/>
      <c r="AE219" s="85"/>
      <c r="AF219" s="85"/>
      <c r="AG219" s="78"/>
      <c r="AH219" s="78"/>
    </row>
    <row r="220" spans="1:34" ht="13.5" hidden="1" customHeight="1">
      <c r="A220" s="85"/>
      <c r="B220" s="85"/>
      <c r="C220" s="88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85"/>
      <c r="AC220" s="85"/>
      <c r="AD220" s="85"/>
      <c r="AE220" s="85"/>
      <c r="AF220" s="85"/>
      <c r="AG220" s="78"/>
      <c r="AH220" s="78"/>
    </row>
    <row r="221" spans="1:34" ht="13.5" hidden="1" customHeight="1">
      <c r="A221" s="85"/>
      <c r="B221" s="85"/>
      <c r="C221" s="88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85"/>
      <c r="AC221" s="85"/>
      <c r="AD221" s="85"/>
      <c r="AE221" s="85"/>
      <c r="AF221" s="85"/>
      <c r="AG221" s="78"/>
      <c r="AH221" s="78"/>
    </row>
    <row r="222" spans="1:34" ht="13.5" hidden="1" customHeight="1">
      <c r="A222" s="85"/>
      <c r="B222" s="85"/>
      <c r="C222" s="88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  <c r="AC222" s="85"/>
      <c r="AD222" s="85"/>
      <c r="AE222" s="85"/>
      <c r="AF222" s="85"/>
      <c r="AG222" s="78"/>
      <c r="AH222" s="78"/>
    </row>
    <row r="223" spans="1:34" ht="13.5" hidden="1" customHeight="1">
      <c r="A223" s="85"/>
      <c r="B223" s="85"/>
      <c r="C223" s="88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  <c r="AC223" s="85"/>
      <c r="AD223" s="85"/>
      <c r="AE223" s="85"/>
      <c r="AF223" s="85"/>
      <c r="AG223" s="78"/>
      <c r="AH223" s="78"/>
    </row>
    <row r="224" spans="1:34" ht="13.5" hidden="1" customHeight="1">
      <c r="A224" s="85"/>
      <c r="B224" s="85"/>
      <c r="C224" s="88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78"/>
      <c r="AH224" s="78"/>
    </row>
    <row r="225" spans="1:34" ht="13.5" hidden="1" customHeight="1">
      <c r="A225" s="85"/>
      <c r="B225" s="85"/>
      <c r="C225" s="88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  <c r="AC225" s="85"/>
      <c r="AD225" s="85"/>
      <c r="AE225" s="85"/>
      <c r="AF225" s="85"/>
      <c r="AG225" s="78"/>
      <c r="AH225" s="78"/>
    </row>
    <row r="226" spans="1:34" ht="13.5" hidden="1" customHeight="1">
      <c r="A226" s="85"/>
      <c r="B226" s="85"/>
      <c r="C226" s="88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  <c r="AC226" s="85"/>
      <c r="AD226" s="85"/>
      <c r="AE226" s="85"/>
      <c r="AF226" s="85"/>
      <c r="AG226" s="78"/>
      <c r="AH226" s="78"/>
    </row>
    <row r="227" spans="1:34" ht="13.5" hidden="1" customHeight="1">
      <c r="A227" s="85"/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85"/>
      <c r="AC227" s="85"/>
      <c r="AD227" s="85"/>
      <c r="AE227" s="85"/>
      <c r="AF227" s="85"/>
      <c r="AG227" s="78"/>
      <c r="AH227" s="78"/>
    </row>
    <row r="228" spans="1:34" ht="13.5" hidden="1" customHeight="1">
      <c r="A228" s="85"/>
      <c r="B228" s="85"/>
      <c r="C228" s="85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85"/>
      <c r="AC228" s="85"/>
      <c r="AD228" s="85"/>
      <c r="AE228" s="85"/>
      <c r="AF228" s="85"/>
      <c r="AG228" s="78"/>
      <c r="AH228" s="78"/>
    </row>
    <row r="229" spans="1:34" ht="13.5" hidden="1" customHeight="1">
      <c r="A229" s="85"/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85"/>
      <c r="AC229" s="85"/>
      <c r="AD229" s="85"/>
      <c r="AE229" s="85"/>
      <c r="AF229" s="85"/>
      <c r="AG229" s="78"/>
      <c r="AH229" s="78"/>
    </row>
    <row r="230" spans="1:34" ht="13.5" hidden="1" customHeight="1">
      <c r="A230" s="85"/>
      <c r="B230" s="85"/>
      <c r="C230" s="85"/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85"/>
      <c r="AC230" s="85"/>
      <c r="AD230" s="85"/>
      <c r="AE230" s="85"/>
      <c r="AF230" s="85"/>
      <c r="AG230" s="78"/>
      <c r="AH230" s="78"/>
    </row>
    <row r="231" spans="1:34" ht="15.75" customHeight="1">
      <c r="A231" s="78"/>
      <c r="B231" s="78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  <c r="AA231" s="78"/>
      <c r="AB231" s="78"/>
      <c r="AC231" s="78"/>
      <c r="AD231" s="78"/>
      <c r="AE231" s="78"/>
      <c r="AF231" s="78"/>
      <c r="AG231" s="78"/>
      <c r="AH231" s="78"/>
    </row>
    <row r="232" spans="1:34" ht="15.75" customHeight="1">
      <c r="A232" s="78"/>
      <c r="B232" s="78"/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  <c r="AA232" s="78"/>
      <c r="AB232" s="78"/>
      <c r="AC232" s="78"/>
      <c r="AD232" s="78"/>
      <c r="AE232" s="78"/>
      <c r="AF232" s="78"/>
      <c r="AG232" s="78"/>
      <c r="AH232" s="78"/>
    </row>
    <row r="233" spans="1:34" ht="15.75" customHeight="1">
      <c r="A233" s="78"/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  <c r="AA233" s="78"/>
      <c r="AB233" s="78"/>
      <c r="AC233" s="78"/>
      <c r="AD233" s="78"/>
      <c r="AE233" s="78"/>
      <c r="AF233" s="78"/>
      <c r="AG233" s="78"/>
      <c r="AH233" s="78"/>
    </row>
    <row r="234" spans="1:34" ht="15.75" customHeight="1">
      <c r="A234" s="78"/>
      <c r="B234" s="78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  <c r="AA234" s="78"/>
      <c r="AB234" s="78"/>
      <c r="AC234" s="78"/>
      <c r="AD234" s="78"/>
      <c r="AE234" s="78"/>
      <c r="AF234" s="78"/>
      <c r="AG234" s="78"/>
      <c r="AH234" s="78"/>
    </row>
    <row r="235" spans="1:34" ht="15.75" customHeight="1">
      <c r="A235" s="78"/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  <c r="AA235" s="78"/>
      <c r="AB235" s="78"/>
      <c r="AC235" s="78"/>
      <c r="AD235" s="78"/>
      <c r="AE235" s="78"/>
      <c r="AF235" s="78"/>
      <c r="AG235" s="78"/>
      <c r="AH235" s="78"/>
    </row>
    <row r="236" spans="1:34" ht="15.75" customHeight="1">
      <c r="A236" s="78"/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  <c r="AA236" s="78"/>
      <c r="AB236" s="78"/>
      <c r="AC236" s="78"/>
      <c r="AD236" s="78"/>
      <c r="AE236" s="78"/>
      <c r="AF236" s="78"/>
      <c r="AG236" s="78"/>
      <c r="AH236" s="78"/>
    </row>
    <row r="237" spans="1:34" ht="15.75" customHeight="1">
      <c r="A237" s="78"/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  <c r="AA237" s="78"/>
      <c r="AB237" s="78"/>
      <c r="AC237" s="78"/>
      <c r="AD237" s="78"/>
      <c r="AE237" s="78"/>
      <c r="AF237" s="78"/>
      <c r="AG237" s="78"/>
      <c r="AH237" s="78"/>
    </row>
    <row r="238" spans="1:34" ht="15.75" customHeight="1">
      <c r="A238" s="78"/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  <c r="AA238" s="78"/>
      <c r="AB238" s="78"/>
      <c r="AC238" s="78"/>
      <c r="AD238" s="78"/>
      <c r="AE238" s="78"/>
      <c r="AF238" s="78"/>
      <c r="AG238" s="78"/>
      <c r="AH238" s="78"/>
    </row>
    <row r="239" spans="1:34" ht="15.75" customHeight="1">
      <c r="A239" s="78"/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  <c r="AA239" s="78"/>
      <c r="AB239" s="78"/>
      <c r="AC239" s="78"/>
      <c r="AD239" s="78"/>
      <c r="AE239" s="78"/>
      <c r="AF239" s="78"/>
      <c r="AG239" s="78"/>
      <c r="AH239" s="78"/>
    </row>
    <row r="240" spans="1:34" ht="15.75" customHeight="1">
      <c r="A240" s="78"/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  <c r="AA240" s="78"/>
      <c r="AB240" s="78"/>
      <c r="AC240" s="78"/>
      <c r="AD240" s="78"/>
      <c r="AE240" s="78"/>
      <c r="AF240" s="78"/>
      <c r="AG240" s="78"/>
      <c r="AH240" s="78"/>
    </row>
    <row r="241" spans="1:34" ht="15.75" customHeight="1">
      <c r="A241" s="78"/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  <c r="AB241" s="78"/>
      <c r="AC241" s="78"/>
      <c r="AD241" s="78"/>
      <c r="AE241" s="78"/>
      <c r="AF241" s="78"/>
      <c r="AG241" s="78"/>
      <c r="AH241" s="78"/>
    </row>
    <row r="242" spans="1:34" ht="15.75" customHeight="1">
      <c r="A242" s="78"/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  <c r="AA242" s="78"/>
      <c r="AB242" s="78"/>
      <c r="AC242" s="78"/>
      <c r="AD242" s="78"/>
      <c r="AE242" s="78"/>
      <c r="AF242" s="78"/>
      <c r="AG242" s="78"/>
      <c r="AH242" s="78"/>
    </row>
    <row r="243" spans="1:34" ht="15.75" customHeight="1">
      <c r="A243" s="78"/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  <c r="AA243" s="78"/>
      <c r="AB243" s="78"/>
      <c r="AC243" s="78"/>
      <c r="AD243" s="78"/>
      <c r="AE243" s="78"/>
      <c r="AF243" s="78"/>
      <c r="AG243" s="78"/>
      <c r="AH243" s="78"/>
    </row>
    <row r="244" spans="1:34" ht="15.75" customHeight="1">
      <c r="A244" s="78"/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  <c r="AA244" s="78"/>
      <c r="AB244" s="78"/>
      <c r="AC244" s="78"/>
      <c r="AD244" s="78"/>
      <c r="AE244" s="78"/>
      <c r="AF244" s="78"/>
      <c r="AG244" s="78"/>
      <c r="AH244" s="78"/>
    </row>
    <row r="245" spans="1:34" ht="15.75" customHeight="1">
      <c r="A245" s="78"/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  <c r="AA245" s="78"/>
      <c r="AB245" s="78"/>
      <c r="AC245" s="78"/>
      <c r="AD245" s="78"/>
      <c r="AE245" s="78"/>
      <c r="AF245" s="78"/>
      <c r="AG245" s="78"/>
      <c r="AH245" s="78"/>
    </row>
    <row r="246" spans="1:34" ht="15.75" customHeight="1">
      <c r="A246" s="78"/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  <c r="AA246" s="78"/>
      <c r="AB246" s="78"/>
      <c r="AC246" s="78"/>
      <c r="AD246" s="78"/>
      <c r="AE246" s="78"/>
      <c r="AF246" s="78"/>
      <c r="AG246" s="78"/>
      <c r="AH246" s="78"/>
    </row>
    <row r="247" spans="1:34" ht="15.75" customHeight="1">
      <c r="A247" s="78"/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  <c r="AA247" s="78"/>
      <c r="AB247" s="78"/>
      <c r="AC247" s="78"/>
      <c r="AD247" s="78"/>
      <c r="AE247" s="78"/>
      <c r="AF247" s="78"/>
      <c r="AG247" s="78"/>
      <c r="AH247" s="78"/>
    </row>
    <row r="248" spans="1:34" ht="15.75" customHeight="1">
      <c r="A248" s="78"/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  <c r="AA248" s="78"/>
      <c r="AB248" s="78"/>
      <c r="AC248" s="78"/>
      <c r="AD248" s="78"/>
      <c r="AE248" s="78"/>
      <c r="AF248" s="78"/>
      <c r="AG248" s="78"/>
      <c r="AH248" s="78"/>
    </row>
    <row r="249" spans="1:34" ht="15.75" customHeight="1">
      <c r="A249" s="78"/>
      <c r="B249" s="78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  <c r="AA249" s="78"/>
      <c r="AB249" s="78"/>
      <c r="AC249" s="78"/>
      <c r="AD249" s="78"/>
      <c r="AE249" s="78"/>
      <c r="AF249" s="78"/>
      <c r="AG249" s="78"/>
      <c r="AH249" s="78"/>
    </row>
    <row r="250" spans="1:34" ht="15.75" customHeight="1">
      <c r="A250" s="78"/>
      <c r="B250" s="78"/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  <c r="AA250" s="78"/>
      <c r="AB250" s="78"/>
      <c r="AC250" s="78"/>
      <c r="AD250" s="78"/>
      <c r="AE250" s="78"/>
      <c r="AF250" s="78"/>
      <c r="AG250" s="78"/>
      <c r="AH250" s="78"/>
    </row>
    <row r="251" spans="1:34" ht="15.75" customHeight="1">
      <c r="A251" s="78"/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  <c r="AA251" s="78"/>
      <c r="AB251" s="78"/>
      <c r="AC251" s="78"/>
      <c r="AD251" s="78"/>
      <c r="AE251" s="78"/>
      <c r="AF251" s="78"/>
      <c r="AG251" s="78"/>
      <c r="AH251" s="78"/>
    </row>
    <row r="252" spans="1:34" ht="15.75" customHeight="1">
      <c r="A252" s="78"/>
      <c r="B252" s="78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  <c r="AA252" s="78"/>
      <c r="AB252" s="78"/>
      <c r="AC252" s="78"/>
      <c r="AD252" s="78"/>
      <c r="AE252" s="78"/>
      <c r="AF252" s="78"/>
      <c r="AG252" s="78"/>
      <c r="AH252" s="78"/>
    </row>
    <row r="253" spans="1:34" ht="15.75" customHeight="1">
      <c r="A253" s="78"/>
      <c r="B253" s="78"/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  <c r="AA253" s="78"/>
      <c r="AB253" s="78"/>
      <c r="AC253" s="78"/>
      <c r="AD253" s="78"/>
      <c r="AE253" s="78"/>
      <c r="AF253" s="78"/>
      <c r="AG253" s="78"/>
      <c r="AH253" s="78"/>
    </row>
    <row r="254" spans="1:34" ht="15.75" customHeight="1">
      <c r="A254" s="78"/>
      <c r="B254" s="78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  <c r="AA254" s="78"/>
      <c r="AB254" s="78"/>
      <c r="AC254" s="78"/>
      <c r="AD254" s="78"/>
      <c r="AE254" s="78"/>
      <c r="AF254" s="78"/>
      <c r="AG254" s="78"/>
      <c r="AH254" s="78"/>
    </row>
    <row r="255" spans="1:34" ht="15.75" customHeight="1">
      <c r="A255" s="78"/>
      <c r="B255" s="78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  <c r="AA255" s="78"/>
      <c r="AB255" s="78"/>
      <c r="AC255" s="78"/>
      <c r="AD255" s="78"/>
      <c r="AE255" s="78"/>
      <c r="AF255" s="78"/>
      <c r="AG255" s="78"/>
      <c r="AH255" s="78"/>
    </row>
    <row r="256" spans="1:34" ht="15.75" customHeight="1">
      <c r="A256" s="78"/>
      <c r="B256" s="78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  <c r="AB256" s="78"/>
      <c r="AC256" s="78"/>
      <c r="AD256" s="78"/>
      <c r="AE256" s="78"/>
      <c r="AF256" s="78"/>
      <c r="AG256" s="78"/>
      <c r="AH256" s="78"/>
    </row>
    <row r="257" spans="1:34" ht="15.75" customHeight="1">
      <c r="A257" s="78"/>
      <c r="B257" s="78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  <c r="AA257" s="78"/>
      <c r="AB257" s="78"/>
      <c r="AC257" s="78"/>
      <c r="AD257" s="78"/>
      <c r="AE257" s="78"/>
      <c r="AF257" s="78"/>
      <c r="AG257" s="78"/>
      <c r="AH257" s="78"/>
    </row>
    <row r="258" spans="1:34" ht="15.75" customHeight="1">
      <c r="A258" s="78"/>
      <c r="B258" s="78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  <c r="AA258" s="78"/>
      <c r="AB258" s="78"/>
      <c r="AC258" s="78"/>
      <c r="AD258" s="78"/>
      <c r="AE258" s="78"/>
      <c r="AF258" s="78"/>
      <c r="AG258" s="78"/>
      <c r="AH258" s="78"/>
    </row>
    <row r="259" spans="1:34" ht="15.75" customHeight="1">
      <c r="A259" s="78"/>
      <c r="B259" s="78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  <c r="AA259" s="78"/>
      <c r="AB259" s="78"/>
      <c r="AC259" s="78"/>
      <c r="AD259" s="78"/>
      <c r="AE259" s="78"/>
      <c r="AF259" s="78"/>
      <c r="AG259" s="78"/>
      <c r="AH259" s="78"/>
    </row>
    <row r="260" spans="1:34" ht="15.75" customHeight="1">
      <c r="A260" s="78"/>
      <c r="B260" s="78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  <c r="AA260" s="78"/>
      <c r="AB260" s="78"/>
      <c r="AC260" s="78"/>
      <c r="AD260" s="78"/>
      <c r="AE260" s="78"/>
      <c r="AF260" s="78"/>
      <c r="AG260" s="78"/>
      <c r="AH260" s="78"/>
    </row>
    <row r="261" spans="1:34" ht="15.75" customHeight="1">
      <c r="A261" s="78"/>
      <c r="B261" s="78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  <c r="AA261" s="78"/>
      <c r="AB261" s="78"/>
      <c r="AC261" s="78"/>
      <c r="AD261" s="78"/>
      <c r="AE261" s="78"/>
      <c r="AF261" s="78"/>
      <c r="AG261" s="78"/>
      <c r="AH261" s="78"/>
    </row>
    <row r="262" spans="1:34" ht="15.75" customHeight="1">
      <c r="A262" s="78"/>
      <c r="B262" s="78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  <c r="AA262" s="78"/>
      <c r="AB262" s="78"/>
      <c r="AC262" s="78"/>
      <c r="AD262" s="78"/>
      <c r="AE262" s="78"/>
      <c r="AF262" s="78"/>
      <c r="AG262" s="78"/>
      <c r="AH262" s="78"/>
    </row>
    <row r="263" spans="1:34" ht="15.75" customHeight="1">
      <c r="A263" s="78"/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  <c r="AA263" s="78"/>
      <c r="AB263" s="78"/>
      <c r="AC263" s="78"/>
      <c r="AD263" s="78"/>
      <c r="AE263" s="78"/>
      <c r="AF263" s="78"/>
      <c r="AG263" s="78"/>
      <c r="AH263" s="78"/>
    </row>
    <row r="264" spans="1:34" ht="15.75" customHeight="1">
      <c r="A264" s="78"/>
      <c r="B264" s="78"/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  <c r="AA264" s="78"/>
      <c r="AB264" s="78"/>
      <c r="AC264" s="78"/>
      <c r="AD264" s="78"/>
      <c r="AE264" s="78"/>
      <c r="AF264" s="78"/>
      <c r="AG264" s="78"/>
      <c r="AH264" s="78"/>
    </row>
    <row r="265" spans="1:34" ht="15.75" customHeight="1">
      <c r="A265" s="78"/>
      <c r="B265" s="78"/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  <c r="AA265" s="78"/>
      <c r="AB265" s="78"/>
      <c r="AC265" s="78"/>
      <c r="AD265" s="78"/>
      <c r="AE265" s="78"/>
      <c r="AF265" s="78"/>
      <c r="AG265" s="78"/>
      <c r="AH265" s="78"/>
    </row>
    <row r="266" spans="1:34" ht="15.75" customHeight="1">
      <c r="A266" s="78"/>
      <c r="B266" s="78"/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  <c r="AA266" s="78"/>
      <c r="AB266" s="78"/>
      <c r="AC266" s="78"/>
      <c r="AD266" s="78"/>
      <c r="AE266" s="78"/>
      <c r="AF266" s="78"/>
      <c r="AG266" s="78"/>
      <c r="AH266" s="78"/>
    </row>
    <row r="267" spans="1:34" ht="15.75" customHeight="1">
      <c r="A267" s="78"/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  <c r="AB267" s="78"/>
      <c r="AC267" s="78"/>
      <c r="AD267" s="78"/>
      <c r="AE267" s="78"/>
      <c r="AF267" s="78"/>
      <c r="AG267" s="78"/>
      <c r="AH267" s="78"/>
    </row>
    <row r="268" spans="1:34" ht="15.75" customHeight="1">
      <c r="A268" s="78"/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  <c r="AA268" s="78"/>
      <c r="AB268" s="78"/>
      <c r="AC268" s="78"/>
      <c r="AD268" s="78"/>
      <c r="AE268" s="78"/>
      <c r="AF268" s="78"/>
      <c r="AG268" s="78"/>
      <c r="AH268" s="78"/>
    </row>
    <row r="269" spans="1:34" ht="15.75" customHeight="1">
      <c r="A269" s="78"/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  <c r="AB269" s="78"/>
      <c r="AC269" s="78"/>
      <c r="AD269" s="78"/>
      <c r="AE269" s="78"/>
      <c r="AF269" s="78"/>
      <c r="AG269" s="78"/>
      <c r="AH269" s="78"/>
    </row>
    <row r="270" spans="1:34" ht="15.75" customHeight="1">
      <c r="A270" s="78"/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  <c r="AB270" s="78"/>
      <c r="AC270" s="78"/>
      <c r="AD270" s="78"/>
      <c r="AE270" s="78"/>
      <c r="AF270" s="78"/>
      <c r="AG270" s="78"/>
      <c r="AH270" s="78"/>
    </row>
    <row r="271" spans="1:34" ht="15.75" customHeight="1">
      <c r="A271" s="78"/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  <c r="AB271" s="78"/>
      <c r="AC271" s="78"/>
      <c r="AD271" s="78"/>
      <c r="AE271" s="78"/>
      <c r="AF271" s="78"/>
      <c r="AG271" s="78"/>
      <c r="AH271" s="78"/>
    </row>
    <row r="272" spans="1:34" ht="15.75" customHeight="1">
      <c r="A272" s="78"/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  <c r="AB272" s="78"/>
      <c r="AC272" s="78"/>
      <c r="AD272" s="78"/>
      <c r="AE272" s="78"/>
      <c r="AF272" s="78"/>
      <c r="AG272" s="78"/>
      <c r="AH272" s="78"/>
    </row>
    <row r="273" spans="1:34" ht="15.75" customHeight="1">
      <c r="A273" s="78"/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  <c r="AB273" s="78"/>
      <c r="AC273" s="78"/>
      <c r="AD273" s="78"/>
      <c r="AE273" s="78"/>
      <c r="AF273" s="78"/>
      <c r="AG273" s="78"/>
      <c r="AH273" s="78"/>
    </row>
    <row r="274" spans="1:34" ht="15.75" customHeight="1">
      <c r="A274" s="78"/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  <c r="AB274" s="78"/>
      <c r="AC274" s="78"/>
      <c r="AD274" s="78"/>
      <c r="AE274" s="78"/>
      <c r="AF274" s="78"/>
      <c r="AG274" s="78"/>
      <c r="AH274" s="78"/>
    </row>
    <row r="275" spans="1:34" ht="15.75" customHeight="1">
      <c r="A275" s="78"/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  <c r="AB275" s="78"/>
      <c r="AC275" s="78"/>
      <c r="AD275" s="78"/>
      <c r="AE275" s="78"/>
      <c r="AF275" s="78"/>
      <c r="AG275" s="78"/>
      <c r="AH275" s="78"/>
    </row>
    <row r="276" spans="1:34" ht="15.75" customHeight="1">
      <c r="A276" s="78"/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  <c r="AB276" s="78"/>
      <c r="AC276" s="78"/>
      <c r="AD276" s="78"/>
      <c r="AE276" s="78"/>
      <c r="AF276" s="78"/>
      <c r="AG276" s="78"/>
      <c r="AH276" s="78"/>
    </row>
    <row r="277" spans="1:34" ht="15.75" customHeight="1">
      <c r="A277" s="78"/>
      <c r="B277" s="78"/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  <c r="AA277" s="78"/>
      <c r="AB277" s="78"/>
      <c r="AC277" s="78"/>
      <c r="AD277" s="78"/>
      <c r="AE277" s="78"/>
      <c r="AF277" s="78"/>
      <c r="AG277" s="78"/>
      <c r="AH277" s="78"/>
    </row>
    <row r="278" spans="1:34" ht="15.75" customHeight="1">
      <c r="A278" s="78"/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  <c r="AA278" s="78"/>
      <c r="AB278" s="78"/>
      <c r="AC278" s="78"/>
      <c r="AD278" s="78"/>
      <c r="AE278" s="78"/>
      <c r="AF278" s="78"/>
      <c r="AG278" s="78"/>
      <c r="AH278" s="78"/>
    </row>
    <row r="279" spans="1:34" ht="15.75" customHeight="1">
      <c r="A279" s="78"/>
      <c r="B279" s="78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  <c r="AA279" s="78"/>
      <c r="AB279" s="78"/>
      <c r="AC279" s="78"/>
      <c r="AD279" s="78"/>
      <c r="AE279" s="78"/>
      <c r="AF279" s="78"/>
      <c r="AG279" s="78"/>
      <c r="AH279" s="78"/>
    </row>
    <row r="280" spans="1:34" ht="15.75" customHeight="1">
      <c r="A280" s="78"/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  <c r="AB280" s="78"/>
      <c r="AC280" s="78"/>
      <c r="AD280" s="78"/>
      <c r="AE280" s="78"/>
      <c r="AF280" s="78"/>
      <c r="AG280" s="78"/>
      <c r="AH280" s="78"/>
    </row>
    <row r="281" spans="1:34" ht="15.75" customHeight="1">
      <c r="A281" s="78"/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  <c r="AA281" s="78"/>
      <c r="AB281" s="78"/>
      <c r="AC281" s="78"/>
      <c r="AD281" s="78"/>
      <c r="AE281" s="78"/>
      <c r="AF281" s="78"/>
      <c r="AG281" s="78"/>
      <c r="AH281" s="78"/>
    </row>
    <row r="282" spans="1:34" ht="15.75" customHeight="1">
      <c r="A282" s="78"/>
      <c r="B282" s="78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  <c r="AA282" s="78"/>
      <c r="AB282" s="78"/>
      <c r="AC282" s="78"/>
      <c r="AD282" s="78"/>
      <c r="AE282" s="78"/>
      <c r="AF282" s="78"/>
      <c r="AG282" s="78"/>
      <c r="AH282" s="78"/>
    </row>
    <row r="283" spans="1:34" ht="15.75" customHeight="1">
      <c r="A283" s="78"/>
      <c r="B283" s="78"/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  <c r="AA283" s="78"/>
      <c r="AB283" s="78"/>
      <c r="AC283" s="78"/>
      <c r="AD283" s="78"/>
      <c r="AE283" s="78"/>
      <c r="AF283" s="78"/>
      <c r="AG283" s="78"/>
      <c r="AH283" s="78"/>
    </row>
    <row r="284" spans="1:34" ht="15.75" customHeight="1">
      <c r="A284" s="78"/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  <c r="AA284" s="78"/>
      <c r="AB284" s="78"/>
      <c r="AC284" s="78"/>
      <c r="AD284" s="78"/>
      <c r="AE284" s="78"/>
      <c r="AF284" s="78"/>
      <c r="AG284" s="78"/>
      <c r="AH284" s="78"/>
    </row>
    <row r="285" spans="1:34" ht="15.75" customHeight="1">
      <c r="A285" s="78"/>
      <c r="B285" s="78"/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  <c r="AA285" s="78"/>
      <c r="AB285" s="78"/>
      <c r="AC285" s="78"/>
      <c r="AD285" s="78"/>
      <c r="AE285" s="78"/>
      <c r="AF285" s="78"/>
      <c r="AG285" s="78"/>
      <c r="AH285" s="78"/>
    </row>
    <row r="286" spans="1:34" ht="15.75" customHeight="1">
      <c r="A286" s="78"/>
      <c r="B286" s="78"/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  <c r="AA286" s="78"/>
      <c r="AB286" s="78"/>
      <c r="AC286" s="78"/>
      <c r="AD286" s="78"/>
      <c r="AE286" s="78"/>
      <c r="AF286" s="78"/>
      <c r="AG286" s="78"/>
      <c r="AH286" s="78"/>
    </row>
    <row r="287" spans="1:34" ht="15.75" customHeight="1">
      <c r="A287" s="78"/>
      <c r="B287" s="78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  <c r="AA287" s="78"/>
      <c r="AB287" s="78"/>
      <c r="AC287" s="78"/>
      <c r="AD287" s="78"/>
      <c r="AE287" s="78"/>
      <c r="AF287" s="78"/>
      <c r="AG287" s="78"/>
      <c r="AH287" s="78"/>
    </row>
    <row r="288" spans="1:34" ht="15.75" customHeight="1">
      <c r="A288" s="78"/>
      <c r="B288" s="78"/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  <c r="AA288" s="78"/>
      <c r="AB288" s="78"/>
      <c r="AC288" s="78"/>
      <c r="AD288" s="78"/>
      <c r="AE288" s="78"/>
      <c r="AF288" s="78"/>
      <c r="AG288" s="78"/>
      <c r="AH288" s="78"/>
    </row>
    <row r="289" spans="1:34" ht="15.75" customHeight="1">
      <c r="A289" s="78"/>
      <c r="B289" s="78"/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  <c r="AA289" s="78"/>
      <c r="AB289" s="78"/>
      <c r="AC289" s="78"/>
      <c r="AD289" s="78"/>
      <c r="AE289" s="78"/>
      <c r="AF289" s="78"/>
      <c r="AG289" s="78"/>
      <c r="AH289" s="78"/>
    </row>
    <row r="290" spans="1:34" ht="15.75" customHeight="1">
      <c r="A290" s="78"/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  <c r="AA290" s="78"/>
      <c r="AB290" s="78"/>
      <c r="AC290" s="78"/>
      <c r="AD290" s="78"/>
      <c r="AE290" s="78"/>
      <c r="AF290" s="78"/>
      <c r="AG290" s="78"/>
      <c r="AH290" s="78"/>
    </row>
    <row r="291" spans="1:34" ht="15.75" customHeight="1">
      <c r="A291" s="78"/>
      <c r="B291" s="78"/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  <c r="AA291" s="78"/>
      <c r="AB291" s="78"/>
      <c r="AC291" s="78"/>
      <c r="AD291" s="78"/>
      <c r="AE291" s="78"/>
      <c r="AF291" s="78"/>
      <c r="AG291" s="78"/>
      <c r="AH291" s="78"/>
    </row>
    <row r="292" spans="1:34" ht="15.75" customHeight="1">
      <c r="A292" s="78"/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  <c r="AA292" s="78"/>
      <c r="AB292" s="78"/>
      <c r="AC292" s="78"/>
      <c r="AD292" s="78"/>
      <c r="AE292" s="78"/>
      <c r="AF292" s="78"/>
      <c r="AG292" s="78"/>
      <c r="AH292" s="78"/>
    </row>
    <row r="293" spans="1:34" ht="15.75" customHeight="1">
      <c r="A293" s="78"/>
      <c r="B293" s="78"/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  <c r="AA293" s="78"/>
      <c r="AB293" s="78"/>
      <c r="AC293" s="78"/>
      <c r="AD293" s="78"/>
      <c r="AE293" s="78"/>
      <c r="AF293" s="78"/>
      <c r="AG293" s="78"/>
      <c r="AH293" s="78"/>
    </row>
    <row r="294" spans="1:34" ht="15.75" customHeight="1">
      <c r="A294" s="78"/>
      <c r="B294" s="78"/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  <c r="AA294" s="78"/>
      <c r="AB294" s="78"/>
      <c r="AC294" s="78"/>
      <c r="AD294" s="78"/>
      <c r="AE294" s="78"/>
      <c r="AF294" s="78"/>
      <c r="AG294" s="78"/>
      <c r="AH294" s="78"/>
    </row>
    <row r="295" spans="1:34" ht="15.75" customHeight="1">
      <c r="A295" s="78"/>
      <c r="B295" s="78"/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  <c r="AA295" s="78"/>
      <c r="AB295" s="78"/>
      <c r="AC295" s="78"/>
      <c r="AD295" s="78"/>
      <c r="AE295" s="78"/>
      <c r="AF295" s="78"/>
      <c r="AG295" s="78"/>
      <c r="AH295" s="78"/>
    </row>
    <row r="296" spans="1:34" ht="15.75" customHeight="1">
      <c r="A296" s="78"/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  <c r="AA296" s="78"/>
      <c r="AB296" s="78"/>
      <c r="AC296" s="78"/>
      <c r="AD296" s="78"/>
      <c r="AE296" s="78"/>
      <c r="AF296" s="78"/>
      <c r="AG296" s="78"/>
      <c r="AH296" s="78"/>
    </row>
    <row r="297" spans="1:34" ht="15.75" customHeight="1">
      <c r="A297" s="78"/>
      <c r="B297" s="78"/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  <c r="AA297" s="78"/>
      <c r="AB297" s="78"/>
      <c r="AC297" s="78"/>
      <c r="AD297" s="78"/>
      <c r="AE297" s="78"/>
      <c r="AF297" s="78"/>
      <c r="AG297" s="78"/>
      <c r="AH297" s="78"/>
    </row>
    <row r="298" spans="1:34" ht="15.75" customHeight="1">
      <c r="A298" s="78"/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  <c r="AB298" s="78"/>
      <c r="AC298" s="78"/>
      <c r="AD298" s="78"/>
      <c r="AE298" s="78"/>
      <c r="AF298" s="78"/>
      <c r="AG298" s="78"/>
      <c r="AH298" s="78"/>
    </row>
    <row r="299" spans="1:34" ht="15.75" customHeight="1">
      <c r="A299" s="78"/>
      <c r="B299" s="78"/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  <c r="AA299" s="78"/>
      <c r="AB299" s="78"/>
      <c r="AC299" s="78"/>
      <c r="AD299" s="78"/>
      <c r="AE299" s="78"/>
      <c r="AF299" s="78"/>
      <c r="AG299" s="78"/>
      <c r="AH299" s="78"/>
    </row>
    <row r="300" spans="1:34" ht="15.75" customHeight="1">
      <c r="A300" s="78"/>
      <c r="B300" s="78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  <c r="AA300" s="78"/>
      <c r="AB300" s="78"/>
      <c r="AC300" s="78"/>
      <c r="AD300" s="78"/>
      <c r="AE300" s="78"/>
      <c r="AF300" s="78"/>
      <c r="AG300" s="78"/>
      <c r="AH300" s="78"/>
    </row>
    <row r="301" spans="1:34" ht="15.75" customHeight="1">
      <c r="A301" s="78"/>
      <c r="B301" s="78"/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  <c r="AA301" s="78"/>
      <c r="AB301" s="78"/>
      <c r="AC301" s="78"/>
      <c r="AD301" s="78"/>
      <c r="AE301" s="78"/>
      <c r="AF301" s="78"/>
      <c r="AG301" s="78"/>
      <c r="AH301" s="78"/>
    </row>
    <row r="302" spans="1:34" ht="15.75" customHeight="1">
      <c r="A302" s="78"/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  <c r="AA302" s="78"/>
      <c r="AB302" s="78"/>
      <c r="AC302" s="78"/>
      <c r="AD302" s="78"/>
      <c r="AE302" s="78"/>
      <c r="AF302" s="78"/>
      <c r="AG302" s="78"/>
      <c r="AH302" s="78"/>
    </row>
    <row r="303" spans="1:34" ht="15.75" customHeight="1">
      <c r="A303" s="78"/>
      <c r="B303" s="78"/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  <c r="AA303" s="78"/>
      <c r="AB303" s="78"/>
      <c r="AC303" s="78"/>
      <c r="AD303" s="78"/>
      <c r="AE303" s="78"/>
      <c r="AF303" s="78"/>
      <c r="AG303" s="78"/>
      <c r="AH303" s="78"/>
    </row>
    <row r="304" spans="1:34" ht="15.75" customHeight="1">
      <c r="A304" s="78"/>
      <c r="B304" s="78"/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  <c r="AA304" s="78"/>
      <c r="AB304" s="78"/>
      <c r="AC304" s="78"/>
      <c r="AD304" s="78"/>
      <c r="AE304" s="78"/>
      <c r="AF304" s="78"/>
      <c r="AG304" s="78"/>
      <c r="AH304" s="78"/>
    </row>
    <row r="305" spans="1:34" ht="15.75" customHeight="1">
      <c r="A305" s="78"/>
      <c r="B305" s="78"/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  <c r="AA305" s="78"/>
      <c r="AB305" s="78"/>
      <c r="AC305" s="78"/>
      <c r="AD305" s="78"/>
      <c r="AE305" s="78"/>
      <c r="AF305" s="78"/>
      <c r="AG305" s="78"/>
      <c r="AH305" s="78"/>
    </row>
    <row r="306" spans="1:34" ht="15.75" customHeight="1">
      <c r="A306" s="78"/>
      <c r="B306" s="78"/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  <c r="AA306" s="78"/>
      <c r="AB306" s="78"/>
      <c r="AC306" s="78"/>
      <c r="AD306" s="78"/>
      <c r="AE306" s="78"/>
      <c r="AF306" s="78"/>
      <c r="AG306" s="78"/>
      <c r="AH306" s="78"/>
    </row>
    <row r="307" spans="1:34" ht="15.75" customHeight="1">
      <c r="A307" s="78"/>
      <c r="B307" s="78"/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  <c r="AA307" s="78"/>
      <c r="AB307" s="78"/>
      <c r="AC307" s="78"/>
      <c r="AD307" s="78"/>
      <c r="AE307" s="78"/>
      <c r="AF307" s="78"/>
      <c r="AG307" s="78"/>
      <c r="AH307" s="78"/>
    </row>
    <row r="308" spans="1:34" ht="15.75" customHeight="1">
      <c r="A308" s="78"/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  <c r="AA308" s="78"/>
      <c r="AB308" s="78"/>
      <c r="AC308" s="78"/>
      <c r="AD308" s="78"/>
      <c r="AE308" s="78"/>
      <c r="AF308" s="78"/>
      <c r="AG308" s="78"/>
      <c r="AH308" s="78"/>
    </row>
    <row r="309" spans="1:34" ht="15.75" customHeight="1">
      <c r="A309" s="78"/>
      <c r="B309" s="78"/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  <c r="AA309" s="78"/>
      <c r="AB309" s="78"/>
      <c r="AC309" s="78"/>
      <c r="AD309" s="78"/>
      <c r="AE309" s="78"/>
      <c r="AF309" s="78"/>
      <c r="AG309" s="78"/>
      <c r="AH309" s="78"/>
    </row>
    <row r="310" spans="1:34" ht="15.75" customHeight="1">
      <c r="A310" s="78"/>
      <c r="B310" s="78"/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  <c r="AA310" s="78"/>
      <c r="AB310" s="78"/>
      <c r="AC310" s="78"/>
      <c r="AD310" s="78"/>
      <c r="AE310" s="78"/>
      <c r="AF310" s="78"/>
      <c r="AG310" s="78"/>
      <c r="AH310" s="78"/>
    </row>
    <row r="311" spans="1:34" ht="15.75" customHeight="1">
      <c r="A311" s="78"/>
      <c r="B311" s="78"/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  <c r="AA311" s="78"/>
      <c r="AB311" s="78"/>
      <c r="AC311" s="78"/>
      <c r="AD311" s="78"/>
      <c r="AE311" s="78"/>
      <c r="AF311" s="78"/>
      <c r="AG311" s="78"/>
      <c r="AH311" s="78"/>
    </row>
    <row r="312" spans="1:34" ht="15.75" customHeight="1">
      <c r="A312" s="78"/>
      <c r="B312" s="78"/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  <c r="AA312" s="78"/>
      <c r="AB312" s="78"/>
      <c r="AC312" s="78"/>
      <c r="AD312" s="78"/>
      <c r="AE312" s="78"/>
      <c r="AF312" s="78"/>
      <c r="AG312" s="78"/>
      <c r="AH312" s="78"/>
    </row>
    <row r="313" spans="1:34" ht="15.75" customHeight="1">
      <c r="A313" s="78"/>
      <c r="B313" s="78"/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  <c r="AA313" s="78"/>
      <c r="AB313" s="78"/>
      <c r="AC313" s="78"/>
      <c r="AD313" s="78"/>
      <c r="AE313" s="78"/>
      <c r="AF313" s="78"/>
      <c r="AG313" s="78"/>
      <c r="AH313" s="78"/>
    </row>
    <row r="314" spans="1:34" ht="15.75" customHeight="1">
      <c r="A314" s="78"/>
      <c r="B314" s="78"/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  <c r="AA314" s="78"/>
      <c r="AB314" s="78"/>
      <c r="AC314" s="78"/>
      <c r="AD314" s="78"/>
      <c r="AE314" s="78"/>
      <c r="AF314" s="78"/>
      <c r="AG314" s="78"/>
      <c r="AH314" s="78"/>
    </row>
    <row r="315" spans="1:34" ht="15.75" customHeight="1">
      <c r="A315" s="78"/>
      <c r="B315" s="78"/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  <c r="AA315" s="78"/>
      <c r="AB315" s="78"/>
      <c r="AC315" s="78"/>
      <c r="AD315" s="78"/>
      <c r="AE315" s="78"/>
      <c r="AF315" s="78"/>
      <c r="AG315" s="78"/>
      <c r="AH315" s="78"/>
    </row>
    <row r="316" spans="1:34" ht="15.75" customHeight="1">
      <c r="A316" s="78"/>
      <c r="B316" s="78"/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  <c r="AA316" s="78"/>
      <c r="AB316" s="78"/>
      <c r="AC316" s="78"/>
      <c r="AD316" s="78"/>
      <c r="AE316" s="78"/>
      <c r="AF316" s="78"/>
      <c r="AG316" s="78"/>
      <c r="AH316" s="78"/>
    </row>
    <row r="317" spans="1:34" ht="15.75" customHeight="1">
      <c r="A317" s="78"/>
      <c r="B317" s="78"/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  <c r="AA317" s="78"/>
      <c r="AB317" s="78"/>
      <c r="AC317" s="78"/>
      <c r="AD317" s="78"/>
      <c r="AE317" s="78"/>
      <c r="AF317" s="78"/>
      <c r="AG317" s="78"/>
      <c r="AH317" s="78"/>
    </row>
    <row r="318" spans="1:34" ht="15.75" customHeight="1">
      <c r="A318" s="78"/>
      <c r="B318" s="78"/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  <c r="AA318" s="78"/>
      <c r="AB318" s="78"/>
      <c r="AC318" s="78"/>
      <c r="AD318" s="78"/>
      <c r="AE318" s="78"/>
      <c r="AF318" s="78"/>
      <c r="AG318" s="78"/>
      <c r="AH318" s="78"/>
    </row>
    <row r="319" spans="1:34" ht="15.75" customHeight="1">
      <c r="A319" s="78"/>
      <c r="B319" s="78"/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  <c r="AA319" s="78"/>
      <c r="AB319" s="78"/>
      <c r="AC319" s="78"/>
      <c r="AD319" s="78"/>
      <c r="AE319" s="78"/>
      <c r="AF319" s="78"/>
      <c r="AG319" s="78"/>
      <c r="AH319" s="78"/>
    </row>
    <row r="320" spans="1:34" ht="15.75" customHeight="1">
      <c r="A320" s="78"/>
      <c r="B320" s="78"/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  <c r="AA320" s="78"/>
      <c r="AB320" s="78"/>
      <c r="AC320" s="78"/>
      <c r="AD320" s="78"/>
      <c r="AE320" s="78"/>
      <c r="AF320" s="78"/>
      <c r="AG320" s="78"/>
      <c r="AH320" s="78"/>
    </row>
    <row r="321" spans="1:34" ht="15.75" customHeight="1">
      <c r="A321" s="78"/>
      <c r="B321" s="78"/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  <c r="AA321" s="78"/>
      <c r="AB321" s="78"/>
      <c r="AC321" s="78"/>
      <c r="AD321" s="78"/>
      <c r="AE321" s="78"/>
      <c r="AF321" s="78"/>
      <c r="AG321" s="78"/>
      <c r="AH321" s="78"/>
    </row>
    <row r="322" spans="1:34" ht="15.75" customHeight="1">
      <c r="A322" s="78"/>
      <c r="B322" s="78"/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  <c r="AA322" s="78"/>
      <c r="AB322" s="78"/>
      <c r="AC322" s="78"/>
      <c r="AD322" s="78"/>
      <c r="AE322" s="78"/>
      <c r="AF322" s="78"/>
      <c r="AG322" s="78"/>
      <c r="AH322" s="78"/>
    </row>
    <row r="323" spans="1:34" ht="15.75" customHeight="1">
      <c r="A323" s="78"/>
      <c r="B323" s="78"/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  <c r="AA323" s="78"/>
      <c r="AB323" s="78"/>
      <c r="AC323" s="78"/>
      <c r="AD323" s="78"/>
      <c r="AE323" s="78"/>
      <c r="AF323" s="78"/>
      <c r="AG323" s="78"/>
      <c r="AH323" s="78"/>
    </row>
    <row r="324" spans="1:34" ht="15.75" customHeight="1">
      <c r="A324" s="78"/>
      <c r="B324" s="78"/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  <c r="AA324" s="78"/>
      <c r="AB324" s="78"/>
      <c r="AC324" s="78"/>
      <c r="AD324" s="78"/>
      <c r="AE324" s="78"/>
      <c r="AF324" s="78"/>
      <c r="AG324" s="78"/>
      <c r="AH324" s="78"/>
    </row>
    <row r="325" spans="1:34" ht="15.75" customHeight="1">
      <c r="A325" s="78"/>
      <c r="B325" s="78"/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  <c r="AA325" s="78"/>
      <c r="AB325" s="78"/>
      <c r="AC325" s="78"/>
      <c r="AD325" s="78"/>
      <c r="AE325" s="78"/>
      <c r="AF325" s="78"/>
      <c r="AG325" s="78"/>
      <c r="AH325" s="78"/>
    </row>
    <row r="326" spans="1:34" ht="15.75" customHeight="1">
      <c r="A326" s="78"/>
      <c r="B326" s="78"/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  <c r="AA326" s="78"/>
      <c r="AB326" s="78"/>
      <c r="AC326" s="78"/>
      <c r="AD326" s="78"/>
      <c r="AE326" s="78"/>
      <c r="AF326" s="78"/>
      <c r="AG326" s="78"/>
      <c r="AH326" s="78"/>
    </row>
    <row r="327" spans="1:34" ht="15.75" customHeight="1">
      <c r="A327" s="78"/>
      <c r="B327" s="78"/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  <c r="AA327" s="78"/>
      <c r="AB327" s="78"/>
      <c r="AC327" s="78"/>
      <c r="AD327" s="78"/>
      <c r="AE327" s="78"/>
      <c r="AF327" s="78"/>
      <c r="AG327" s="78"/>
      <c r="AH327" s="78"/>
    </row>
    <row r="328" spans="1:34" ht="15.75" customHeight="1">
      <c r="A328" s="78"/>
      <c r="B328" s="78"/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  <c r="AA328" s="78"/>
      <c r="AB328" s="78"/>
      <c r="AC328" s="78"/>
      <c r="AD328" s="78"/>
      <c r="AE328" s="78"/>
      <c r="AF328" s="78"/>
      <c r="AG328" s="78"/>
      <c r="AH328" s="78"/>
    </row>
    <row r="329" spans="1:34" ht="15.75" customHeight="1">
      <c r="A329" s="78"/>
      <c r="B329" s="78"/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  <c r="AA329" s="78"/>
      <c r="AB329" s="78"/>
      <c r="AC329" s="78"/>
      <c r="AD329" s="78"/>
      <c r="AE329" s="78"/>
      <c r="AF329" s="78"/>
      <c r="AG329" s="78"/>
      <c r="AH329" s="78"/>
    </row>
    <row r="330" spans="1:34" ht="15.75" customHeight="1">
      <c r="A330" s="78"/>
      <c r="B330" s="78"/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  <c r="AA330" s="78"/>
      <c r="AB330" s="78"/>
      <c r="AC330" s="78"/>
      <c r="AD330" s="78"/>
      <c r="AE330" s="78"/>
      <c r="AF330" s="78"/>
      <c r="AG330" s="78"/>
      <c r="AH330" s="78"/>
    </row>
    <row r="331" spans="1:34" ht="15.75" customHeight="1">
      <c r="A331" s="78"/>
      <c r="B331" s="78"/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  <c r="AA331" s="78"/>
      <c r="AB331" s="78"/>
      <c r="AC331" s="78"/>
      <c r="AD331" s="78"/>
      <c r="AE331" s="78"/>
      <c r="AF331" s="78"/>
      <c r="AG331" s="78"/>
      <c r="AH331" s="78"/>
    </row>
    <row r="332" spans="1:34" ht="15.75" customHeight="1">
      <c r="A332" s="78"/>
      <c r="B332" s="78"/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  <c r="AA332" s="78"/>
      <c r="AB332" s="78"/>
      <c r="AC332" s="78"/>
      <c r="AD332" s="78"/>
      <c r="AE332" s="78"/>
      <c r="AF332" s="78"/>
      <c r="AG332" s="78"/>
      <c r="AH332" s="78"/>
    </row>
    <row r="333" spans="1:34" ht="15.75" customHeight="1">
      <c r="A333" s="78"/>
      <c r="B333" s="78"/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  <c r="AA333" s="78"/>
      <c r="AB333" s="78"/>
      <c r="AC333" s="78"/>
      <c r="AD333" s="78"/>
      <c r="AE333" s="78"/>
      <c r="AF333" s="78"/>
      <c r="AG333" s="78"/>
      <c r="AH333" s="78"/>
    </row>
    <row r="334" spans="1:34" ht="15.75" customHeight="1">
      <c r="A334" s="78"/>
      <c r="B334" s="78"/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  <c r="AA334" s="78"/>
      <c r="AB334" s="78"/>
      <c r="AC334" s="78"/>
      <c r="AD334" s="78"/>
      <c r="AE334" s="78"/>
      <c r="AF334" s="78"/>
      <c r="AG334" s="78"/>
      <c r="AH334" s="78"/>
    </row>
    <row r="335" spans="1:34" ht="15.75" customHeight="1">
      <c r="A335" s="78"/>
      <c r="B335" s="78"/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  <c r="AA335" s="78"/>
      <c r="AB335" s="78"/>
      <c r="AC335" s="78"/>
      <c r="AD335" s="78"/>
      <c r="AE335" s="78"/>
      <c r="AF335" s="78"/>
      <c r="AG335" s="78"/>
      <c r="AH335" s="78"/>
    </row>
    <row r="336" spans="1:34" ht="15.75" customHeight="1">
      <c r="A336" s="78"/>
      <c r="B336" s="78"/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  <c r="AA336" s="78"/>
      <c r="AB336" s="78"/>
      <c r="AC336" s="78"/>
      <c r="AD336" s="78"/>
      <c r="AE336" s="78"/>
      <c r="AF336" s="78"/>
      <c r="AG336" s="78"/>
      <c r="AH336" s="78"/>
    </row>
    <row r="337" spans="1:34" ht="15.75" customHeight="1">
      <c r="A337" s="78"/>
      <c r="B337" s="78"/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  <c r="AA337" s="78"/>
      <c r="AB337" s="78"/>
      <c r="AC337" s="78"/>
      <c r="AD337" s="78"/>
      <c r="AE337" s="78"/>
      <c r="AF337" s="78"/>
      <c r="AG337" s="78"/>
      <c r="AH337" s="78"/>
    </row>
    <row r="338" spans="1:34" ht="15.75" customHeight="1">
      <c r="A338" s="78"/>
      <c r="B338" s="78"/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  <c r="AA338" s="78"/>
      <c r="AB338" s="78"/>
      <c r="AC338" s="78"/>
      <c r="AD338" s="78"/>
      <c r="AE338" s="78"/>
      <c r="AF338" s="78"/>
      <c r="AG338" s="78"/>
      <c r="AH338" s="78"/>
    </row>
    <row r="339" spans="1:34" ht="15.75" customHeight="1">
      <c r="A339" s="78"/>
      <c r="B339" s="78"/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  <c r="AA339" s="78"/>
      <c r="AB339" s="78"/>
      <c r="AC339" s="78"/>
      <c r="AD339" s="78"/>
      <c r="AE339" s="78"/>
      <c r="AF339" s="78"/>
      <c r="AG339" s="78"/>
      <c r="AH339" s="78"/>
    </row>
    <row r="340" spans="1:34" ht="15.75" customHeight="1">
      <c r="A340" s="78"/>
      <c r="B340" s="78"/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  <c r="AA340" s="78"/>
      <c r="AB340" s="78"/>
      <c r="AC340" s="78"/>
      <c r="AD340" s="78"/>
      <c r="AE340" s="78"/>
      <c r="AF340" s="78"/>
      <c r="AG340" s="78"/>
      <c r="AH340" s="78"/>
    </row>
    <row r="341" spans="1:34" ht="15.75" customHeight="1">
      <c r="A341" s="78"/>
      <c r="B341" s="78"/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  <c r="AA341" s="78"/>
      <c r="AB341" s="78"/>
      <c r="AC341" s="78"/>
      <c r="AD341" s="78"/>
      <c r="AE341" s="78"/>
      <c r="AF341" s="78"/>
      <c r="AG341" s="78"/>
      <c r="AH341" s="78"/>
    </row>
    <row r="342" spans="1:34" ht="15.75" customHeight="1">
      <c r="A342" s="78"/>
      <c r="B342" s="78"/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  <c r="AA342" s="78"/>
      <c r="AB342" s="78"/>
      <c r="AC342" s="78"/>
      <c r="AD342" s="78"/>
      <c r="AE342" s="78"/>
      <c r="AF342" s="78"/>
      <c r="AG342" s="78"/>
      <c r="AH342" s="78"/>
    </row>
    <row r="343" spans="1:34" ht="15.75" customHeight="1">
      <c r="A343" s="78"/>
      <c r="B343" s="78"/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  <c r="AA343" s="78"/>
      <c r="AB343" s="78"/>
      <c r="AC343" s="78"/>
      <c r="AD343" s="78"/>
      <c r="AE343" s="78"/>
      <c r="AF343" s="78"/>
      <c r="AG343" s="78"/>
      <c r="AH343" s="78"/>
    </row>
    <row r="344" spans="1:34" ht="15.75" customHeight="1">
      <c r="A344" s="78"/>
      <c r="B344" s="78"/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  <c r="AA344" s="78"/>
      <c r="AB344" s="78"/>
      <c r="AC344" s="78"/>
      <c r="AD344" s="78"/>
      <c r="AE344" s="78"/>
      <c r="AF344" s="78"/>
      <c r="AG344" s="78"/>
      <c r="AH344" s="78"/>
    </row>
    <row r="345" spans="1:34" ht="15.75" customHeight="1">
      <c r="A345" s="78"/>
      <c r="B345" s="78"/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  <c r="AA345" s="78"/>
      <c r="AB345" s="78"/>
      <c r="AC345" s="78"/>
      <c r="AD345" s="78"/>
      <c r="AE345" s="78"/>
      <c r="AF345" s="78"/>
      <c r="AG345" s="78"/>
      <c r="AH345" s="78"/>
    </row>
    <row r="346" spans="1:34" ht="15.75" customHeight="1">
      <c r="A346" s="78"/>
      <c r="B346" s="78"/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  <c r="AA346" s="78"/>
      <c r="AB346" s="78"/>
      <c r="AC346" s="78"/>
      <c r="AD346" s="78"/>
      <c r="AE346" s="78"/>
      <c r="AF346" s="78"/>
      <c r="AG346" s="78"/>
      <c r="AH346" s="78"/>
    </row>
    <row r="347" spans="1:34" ht="15.75" customHeight="1">
      <c r="A347" s="78"/>
      <c r="B347" s="78"/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  <c r="AA347" s="78"/>
      <c r="AB347" s="78"/>
      <c r="AC347" s="78"/>
      <c r="AD347" s="78"/>
      <c r="AE347" s="78"/>
      <c r="AF347" s="78"/>
      <c r="AG347" s="78"/>
      <c r="AH347" s="78"/>
    </row>
    <row r="348" spans="1:34" ht="15.75" customHeight="1">
      <c r="A348" s="78"/>
      <c r="B348" s="78"/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  <c r="AA348" s="78"/>
      <c r="AB348" s="78"/>
      <c r="AC348" s="78"/>
      <c r="AD348" s="78"/>
      <c r="AE348" s="78"/>
      <c r="AF348" s="78"/>
      <c r="AG348" s="78"/>
      <c r="AH348" s="78"/>
    </row>
    <row r="349" spans="1:34" ht="15.75" customHeight="1">
      <c r="A349" s="78"/>
      <c r="B349" s="78"/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  <c r="AA349" s="78"/>
      <c r="AB349" s="78"/>
      <c r="AC349" s="78"/>
      <c r="AD349" s="78"/>
      <c r="AE349" s="78"/>
      <c r="AF349" s="78"/>
      <c r="AG349" s="78"/>
      <c r="AH349" s="78"/>
    </row>
    <row r="350" spans="1:34" ht="15.75" customHeight="1">
      <c r="A350" s="78"/>
      <c r="B350" s="78"/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  <c r="AA350" s="78"/>
      <c r="AB350" s="78"/>
      <c r="AC350" s="78"/>
      <c r="AD350" s="78"/>
      <c r="AE350" s="78"/>
      <c r="AF350" s="78"/>
      <c r="AG350" s="78"/>
      <c r="AH350" s="78"/>
    </row>
    <row r="351" spans="1:34" ht="15.75" customHeight="1">
      <c r="A351" s="78"/>
      <c r="B351" s="78"/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  <c r="AA351" s="78"/>
      <c r="AB351" s="78"/>
      <c r="AC351" s="78"/>
      <c r="AD351" s="78"/>
      <c r="AE351" s="78"/>
      <c r="AF351" s="78"/>
      <c r="AG351" s="78"/>
      <c r="AH351" s="78"/>
    </row>
    <row r="352" spans="1:34" ht="15.75" customHeight="1">
      <c r="A352" s="78"/>
      <c r="B352" s="78"/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  <c r="AA352" s="78"/>
      <c r="AB352" s="78"/>
      <c r="AC352" s="78"/>
      <c r="AD352" s="78"/>
      <c r="AE352" s="78"/>
      <c r="AF352" s="78"/>
      <c r="AG352" s="78"/>
      <c r="AH352" s="78"/>
    </row>
    <row r="353" spans="1:34" ht="15.75" customHeight="1">
      <c r="A353" s="78"/>
      <c r="B353" s="78"/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  <c r="AA353" s="78"/>
      <c r="AB353" s="78"/>
      <c r="AC353" s="78"/>
      <c r="AD353" s="78"/>
      <c r="AE353" s="78"/>
      <c r="AF353" s="78"/>
      <c r="AG353" s="78"/>
      <c r="AH353" s="78"/>
    </row>
    <row r="354" spans="1:34" ht="15.75" customHeight="1">
      <c r="A354" s="78"/>
      <c r="B354" s="78"/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  <c r="AA354" s="78"/>
      <c r="AB354" s="78"/>
      <c r="AC354" s="78"/>
      <c r="AD354" s="78"/>
      <c r="AE354" s="78"/>
      <c r="AF354" s="78"/>
      <c r="AG354" s="78"/>
      <c r="AH354" s="78"/>
    </row>
    <row r="355" spans="1:34" ht="15.75" customHeight="1">
      <c r="A355" s="78"/>
      <c r="B355" s="78"/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  <c r="AA355" s="78"/>
      <c r="AB355" s="78"/>
      <c r="AC355" s="78"/>
      <c r="AD355" s="78"/>
      <c r="AE355" s="78"/>
      <c r="AF355" s="78"/>
      <c r="AG355" s="78"/>
      <c r="AH355" s="78"/>
    </row>
    <row r="356" spans="1:34" ht="15.75" customHeight="1">
      <c r="A356" s="78"/>
      <c r="B356" s="78"/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  <c r="AA356" s="78"/>
      <c r="AB356" s="78"/>
      <c r="AC356" s="78"/>
      <c r="AD356" s="78"/>
      <c r="AE356" s="78"/>
      <c r="AF356" s="78"/>
      <c r="AG356" s="78"/>
      <c r="AH356" s="78"/>
    </row>
    <row r="357" spans="1:34" ht="15.75" customHeight="1">
      <c r="A357" s="78"/>
      <c r="B357" s="78"/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  <c r="AA357" s="78"/>
      <c r="AB357" s="78"/>
      <c r="AC357" s="78"/>
      <c r="AD357" s="78"/>
      <c r="AE357" s="78"/>
      <c r="AF357" s="78"/>
      <c r="AG357" s="78"/>
      <c r="AH357" s="78"/>
    </row>
    <row r="358" spans="1:34" ht="15.75" customHeight="1">
      <c r="A358" s="78"/>
      <c r="B358" s="78"/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  <c r="AA358" s="78"/>
      <c r="AB358" s="78"/>
      <c r="AC358" s="78"/>
      <c r="AD358" s="78"/>
      <c r="AE358" s="78"/>
      <c r="AF358" s="78"/>
      <c r="AG358" s="78"/>
      <c r="AH358" s="78"/>
    </row>
    <row r="359" spans="1:34" ht="15.75" customHeight="1">
      <c r="A359" s="78"/>
      <c r="B359" s="78"/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  <c r="AA359" s="78"/>
      <c r="AB359" s="78"/>
      <c r="AC359" s="78"/>
      <c r="AD359" s="78"/>
      <c r="AE359" s="78"/>
      <c r="AF359" s="78"/>
      <c r="AG359" s="78"/>
      <c r="AH359" s="78"/>
    </row>
    <row r="360" spans="1:34" ht="15.75" customHeight="1">
      <c r="A360" s="78"/>
      <c r="B360" s="78"/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  <c r="AA360" s="78"/>
      <c r="AB360" s="78"/>
      <c r="AC360" s="78"/>
      <c r="AD360" s="78"/>
      <c r="AE360" s="78"/>
      <c r="AF360" s="78"/>
      <c r="AG360" s="78"/>
      <c r="AH360" s="78"/>
    </row>
    <row r="361" spans="1:34" ht="15.75" customHeight="1">
      <c r="A361" s="78"/>
      <c r="B361" s="78"/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  <c r="AA361" s="78"/>
      <c r="AB361" s="78"/>
      <c r="AC361" s="78"/>
      <c r="AD361" s="78"/>
      <c r="AE361" s="78"/>
      <c r="AF361" s="78"/>
      <c r="AG361" s="78"/>
      <c r="AH361" s="78"/>
    </row>
    <row r="362" spans="1:34" ht="15.75" customHeight="1">
      <c r="A362" s="78"/>
      <c r="B362" s="78"/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  <c r="AA362" s="78"/>
      <c r="AB362" s="78"/>
      <c r="AC362" s="78"/>
      <c r="AD362" s="78"/>
      <c r="AE362" s="78"/>
      <c r="AF362" s="78"/>
      <c r="AG362" s="78"/>
      <c r="AH362" s="78"/>
    </row>
    <row r="363" spans="1:34" ht="15.75" customHeight="1">
      <c r="A363" s="78"/>
      <c r="B363" s="78"/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  <c r="AA363" s="78"/>
      <c r="AB363" s="78"/>
      <c r="AC363" s="78"/>
      <c r="AD363" s="78"/>
      <c r="AE363" s="78"/>
      <c r="AF363" s="78"/>
      <c r="AG363" s="78"/>
      <c r="AH363" s="78"/>
    </row>
    <row r="364" spans="1:34" ht="15.75" customHeight="1">
      <c r="A364" s="78"/>
      <c r="B364" s="78"/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  <c r="AA364" s="78"/>
      <c r="AB364" s="78"/>
      <c r="AC364" s="78"/>
      <c r="AD364" s="78"/>
      <c r="AE364" s="78"/>
      <c r="AF364" s="78"/>
      <c r="AG364" s="78"/>
      <c r="AH364" s="78"/>
    </row>
    <row r="365" spans="1:34" ht="15.75" customHeight="1">
      <c r="A365" s="78"/>
      <c r="B365" s="78"/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  <c r="AA365" s="78"/>
      <c r="AB365" s="78"/>
      <c r="AC365" s="78"/>
      <c r="AD365" s="78"/>
      <c r="AE365" s="78"/>
      <c r="AF365" s="78"/>
      <c r="AG365" s="78"/>
      <c r="AH365" s="78"/>
    </row>
    <row r="366" spans="1:34" ht="15.75" customHeight="1">
      <c r="A366" s="78"/>
      <c r="B366" s="78"/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  <c r="AA366" s="78"/>
      <c r="AB366" s="78"/>
      <c r="AC366" s="78"/>
      <c r="AD366" s="78"/>
      <c r="AE366" s="78"/>
      <c r="AF366" s="78"/>
      <c r="AG366" s="78"/>
      <c r="AH366" s="78"/>
    </row>
    <row r="367" spans="1:34" ht="15.75" customHeight="1">
      <c r="A367" s="78"/>
      <c r="B367" s="78"/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  <c r="AA367" s="78"/>
      <c r="AB367" s="78"/>
      <c r="AC367" s="78"/>
      <c r="AD367" s="78"/>
      <c r="AE367" s="78"/>
      <c r="AF367" s="78"/>
      <c r="AG367" s="78"/>
      <c r="AH367" s="78"/>
    </row>
    <row r="368" spans="1:34" ht="15.75" customHeight="1">
      <c r="A368" s="78"/>
      <c r="B368" s="78"/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  <c r="AA368" s="78"/>
      <c r="AB368" s="78"/>
      <c r="AC368" s="78"/>
      <c r="AD368" s="78"/>
      <c r="AE368" s="78"/>
      <c r="AF368" s="78"/>
      <c r="AG368" s="78"/>
      <c r="AH368" s="78"/>
    </row>
    <row r="369" spans="1:34" ht="15.75" customHeight="1">
      <c r="A369" s="78"/>
      <c r="B369" s="78"/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  <c r="AA369" s="78"/>
      <c r="AB369" s="78"/>
      <c r="AC369" s="78"/>
      <c r="AD369" s="78"/>
      <c r="AE369" s="78"/>
      <c r="AF369" s="78"/>
      <c r="AG369" s="78"/>
      <c r="AH369" s="78"/>
    </row>
    <row r="370" spans="1:34" ht="15.75" customHeight="1">
      <c r="A370" s="78"/>
      <c r="B370" s="78"/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  <c r="AA370" s="78"/>
      <c r="AB370" s="78"/>
      <c r="AC370" s="78"/>
      <c r="AD370" s="78"/>
      <c r="AE370" s="78"/>
      <c r="AF370" s="78"/>
      <c r="AG370" s="78"/>
      <c r="AH370" s="78"/>
    </row>
    <row r="371" spans="1:34" ht="15.75" customHeight="1">
      <c r="A371" s="78"/>
      <c r="B371" s="78"/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  <c r="AA371" s="78"/>
      <c r="AB371" s="78"/>
      <c r="AC371" s="78"/>
      <c r="AD371" s="78"/>
      <c r="AE371" s="78"/>
      <c r="AF371" s="78"/>
      <c r="AG371" s="78"/>
      <c r="AH371" s="78"/>
    </row>
    <row r="372" spans="1:34" ht="15.75" customHeight="1">
      <c r="A372" s="78"/>
      <c r="B372" s="78"/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  <c r="AA372" s="78"/>
      <c r="AB372" s="78"/>
      <c r="AC372" s="78"/>
      <c r="AD372" s="78"/>
      <c r="AE372" s="78"/>
      <c r="AF372" s="78"/>
      <c r="AG372" s="78"/>
      <c r="AH372" s="78"/>
    </row>
    <row r="373" spans="1:34" ht="15.75" customHeight="1">
      <c r="A373" s="78"/>
      <c r="B373" s="78"/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  <c r="AA373" s="78"/>
      <c r="AB373" s="78"/>
      <c r="AC373" s="78"/>
      <c r="AD373" s="78"/>
      <c r="AE373" s="78"/>
      <c r="AF373" s="78"/>
      <c r="AG373" s="78"/>
      <c r="AH373" s="78"/>
    </row>
    <row r="374" spans="1:34" ht="15.75" customHeight="1">
      <c r="A374" s="78"/>
      <c r="B374" s="78"/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  <c r="AA374" s="78"/>
      <c r="AB374" s="78"/>
      <c r="AC374" s="78"/>
      <c r="AD374" s="78"/>
      <c r="AE374" s="78"/>
      <c r="AF374" s="78"/>
      <c r="AG374" s="78"/>
      <c r="AH374" s="78"/>
    </row>
    <row r="375" spans="1:34" ht="15.75" customHeight="1">
      <c r="A375" s="78"/>
      <c r="B375" s="78"/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  <c r="AA375" s="78"/>
      <c r="AB375" s="78"/>
      <c r="AC375" s="78"/>
      <c r="AD375" s="78"/>
      <c r="AE375" s="78"/>
      <c r="AF375" s="78"/>
      <c r="AG375" s="78"/>
      <c r="AH375" s="78"/>
    </row>
    <row r="376" spans="1:34" ht="15.75" customHeight="1">
      <c r="A376" s="78"/>
      <c r="B376" s="78"/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  <c r="AA376" s="78"/>
      <c r="AB376" s="78"/>
      <c r="AC376" s="78"/>
      <c r="AD376" s="78"/>
      <c r="AE376" s="78"/>
      <c r="AF376" s="78"/>
      <c r="AG376" s="78"/>
      <c r="AH376" s="78"/>
    </row>
    <row r="377" spans="1:34" ht="15.75" customHeight="1">
      <c r="A377" s="78"/>
      <c r="B377" s="78"/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  <c r="AA377" s="78"/>
      <c r="AB377" s="78"/>
      <c r="AC377" s="78"/>
      <c r="AD377" s="78"/>
      <c r="AE377" s="78"/>
      <c r="AF377" s="78"/>
      <c r="AG377" s="78"/>
      <c r="AH377" s="78"/>
    </row>
    <row r="378" spans="1:34" ht="15.75" customHeight="1">
      <c r="A378" s="78"/>
      <c r="B378" s="78"/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  <c r="AA378" s="78"/>
      <c r="AB378" s="78"/>
      <c r="AC378" s="78"/>
      <c r="AD378" s="78"/>
      <c r="AE378" s="78"/>
      <c r="AF378" s="78"/>
      <c r="AG378" s="78"/>
      <c r="AH378" s="78"/>
    </row>
    <row r="379" spans="1:34" ht="15.75" customHeight="1">
      <c r="A379" s="78"/>
      <c r="B379" s="78"/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  <c r="AA379" s="78"/>
      <c r="AB379" s="78"/>
      <c r="AC379" s="78"/>
      <c r="AD379" s="78"/>
      <c r="AE379" s="78"/>
      <c r="AF379" s="78"/>
      <c r="AG379" s="78"/>
      <c r="AH379" s="78"/>
    </row>
    <row r="380" spans="1:34" ht="15.75" customHeight="1">
      <c r="A380" s="78"/>
      <c r="B380" s="78"/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  <c r="AA380" s="78"/>
      <c r="AB380" s="78"/>
      <c r="AC380" s="78"/>
      <c r="AD380" s="78"/>
      <c r="AE380" s="78"/>
      <c r="AF380" s="78"/>
      <c r="AG380" s="78"/>
      <c r="AH380" s="78"/>
    </row>
    <row r="381" spans="1:34" ht="15.75" customHeight="1">
      <c r="A381" s="78"/>
      <c r="B381" s="78"/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  <c r="AA381" s="78"/>
      <c r="AB381" s="78"/>
      <c r="AC381" s="78"/>
      <c r="AD381" s="78"/>
      <c r="AE381" s="78"/>
      <c r="AF381" s="78"/>
      <c r="AG381" s="78"/>
      <c r="AH381" s="78"/>
    </row>
    <row r="382" spans="1:34" ht="15.75" customHeight="1">
      <c r="A382" s="78"/>
      <c r="B382" s="78"/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  <c r="AA382" s="78"/>
      <c r="AB382" s="78"/>
      <c r="AC382" s="78"/>
      <c r="AD382" s="78"/>
      <c r="AE382" s="78"/>
      <c r="AF382" s="78"/>
      <c r="AG382" s="78"/>
      <c r="AH382" s="78"/>
    </row>
    <row r="383" spans="1:34" ht="15.75" customHeight="1">
      <c r="A383" s="78"/>
      <c r="B383" s="78"/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  <c r="AA383" s="78"/>
      <c r="AB383" s="78"/>
      <c r="AC383" s="78"/>
      <c r="AD383" s="78"/>
      <c r="AE383" s="78"/>
      <c r="AF383" s="78"/>
      <c r="AG383" s="78"/>
      <c r="AH383" s="78"/>
    </row>
    <row r="384" spans="1:34" ht="15.75" customHeight="1">
      <c r="A384" s="78"/>
      <c r="B384" s="78"/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  <c r="AA384" s="78"/>
      <c r="AB384" s="78"/>
      <c r="AC384" s="78"/>
      <c r="AD384" s="78"/>
      <c r="AE384" s="78"/>
      <c r="AF384" s="78"/>
      <c r="AG384" s="78"/>
      <c r="AH384" s="78"/>
    </row>
    <row r="385" spans="1:34" ht="15.75" customHeight="1">
      <c r="A385" s="78"/>
      <c r="B385" s="78"/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  <c r="AA385" s="78"/>
      <c r="AB385" s="78"/>
      <c r="AC385" s="78"/>
      <c r="AD385" s="78"/>
      <c r="AE385" s="78"/>
      <c r="AF385" s="78"/>
      <c r="AG385" s="78"/>
      <c r="AH385" s="78"/>
    </row>
    <row r="386" spans="1:34" ht="15.75" customHeight="1">
      <c r="A386" s="78"/>
      <c r="B386" s="78"/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  <c r="AA386" s="78"/>
      <c r="AB386" s="78"/>
      <c r="AC386" s="78"/>
      <c r="AD386" s="78"/>
      <c r="AE386" s="78"/>
      <c r="AF386" s="78"/>
      <c r="AG386" s="78"/>
      <c r="AH386" s="78"/>
    </row>
    <row r="387" spans="1:34" ht="15.75" customHeight="1">
      <c r="A387" s="78"/>
      <c r="B387" s="78"/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  <c r="AA387" s="78"/>
      <c r="AB387" s="78"/>
      <c r="AC387" s="78"/>
      <c r="AD387" s="78"/>
      <c r="AE387" s="78"/>
      <c r="AF387" s="78"/>
      <c r="AG387" s="78"/>
      <c r="AH387" s="78"/>
    </row>
    <row r="388" spans="1:34" ht="15.75" customHeight="1">
      <c r="A388" s="78"/>
      <c r="B388" s="78"/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  <c r="AA388" s="78"/>
      <c r="AB388" s="78"/>
      <c r="AC388" s="78"/>
      <c r="AD388" s="78"/>
      <c r="AE388" s="78"/>
      <c r="AF388" s="78"/>
      <c r="AG388" s="78"/>
      <c r="AH388" s="78"/>
    </row>
    <row r="389" spans="1:34" ht="15.75" customHeight="1">
      <c r="A389" s="78"/>
      <c r="B389" s="78"/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  <c r="AA389" s="78"/>
      <c r="AB389" s="78"/>
      <c r="AC389" s="78"/>
      <c r="AD389" s="78"/>
      <c r="AE389" s="78"/>
      <c r="AF389" s="78"/>
      <c r="AG389" s="78"/>
      <c r="AH389" s="78"/>
    </row>
    <row r="390" spans="1:34" ht="15.75" customHeight="1">
      <c r="A390" s="78"/>
      <c r="B390" s="78"/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  <c r="AA390" s="78"/>
      <c r="AB390" s="78"/>
      <c r="AC390" s="78"/>
      <c r="AD390" s="78"/>
      <c r="AE390" s="78"/>
      <c r="AF390" s="78"/>
      <c r="AG390" s="78"/>
      <c r="AH390" s="78"/>
    </row>
    <row r="391" spans="1:34" ht="15.75" customHeight="1">
      <c r="A391" s="78"/>
      <c r="B391" s="78"/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  <c r="AA391" s="78"/>
      <c r="AB391" s="78"/>
      <c r="AC391" s="78"/>
      <c r="AD391" s="78"/>
      <c r="AE391" s="78"/>
      <c r="AF391" s="78"/>
      <c r="AG391" s="78"/>
      <c r="AH391" s="78"/>
    </row>
    <row r="392" spans="1:34" ht="15.75" customHeight="1">
      <c r="A392" s="78"/>
      <c r="B392" s="78"/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  <c r="AA392" s="78"/>
      <c r="AB392" s="78"/>
      <c r="AC392" s="78"/>
      <c r="AD392" s="78"/>
      <c r="AE392" s="78"/>
      <c r="AF392" s="78"/>
      <c r="AG392" s="78"/>
      <c r="AH392" s="78"/>
    </row>
    <row r="393" spans="1:34" ht="15.75" customHeight="1">
      <c r="A393" s="78"/>
      <c r="B393" s="78"/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  <c r="AA393" s="78"/>
      <c r="AB393" s="78"/>
      <c r="AC393" s="78"/>
      <c r="AD393" s="78"/>
      <c r="AE393" s="78"/>
      <c r="AF393" s="78"/>
      <c r="AG393" s="78"/>
      <c r="AH393" s="78"/>
    </row>
    <row r="394" spans="1:34" ht="15.75" customHeight="1">
      <c r="A394" s="78"/>
      <c r="B394" s="78"/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  <c r="AA394" s="78"/>
      <c r="AB394" s="78"/>
      <c r="AC394" s="78"/>
      <c r="AD394" s="78"/>
      <c r="AE394" s="78"/>
      <c r="AF394" s="78"/>
      <c r="AG394" s="78"/>
      <c r="AH394" s="78"/>
    </row>
    <row r="395" spans="1:34" ht="15.75" customHeight="1">
      <c r="A395" s="78"/>
      <c r="B395" s="78"/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  <c r="AA395" s="78"/>
      <c r="AB395" s="78"/>
      <c r="AC395" s="78"/>
      <c r="AD395" s="78"/>
      <c r="AE395" s="78"/>
      <c r="AF395" s="78"/>
      <c r="AG395" s="78"/>
      <c r="AH395" s="78"/>
    </row>
    <row r="396" spans="1:34" ht="15.75" customHeight="1">
      <c r="A396" s="78"/>
      <c r="B396" s="78"/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  <c r="AA396" s="78"/>
      <c r="AB396" s="78"/>
      <c r="AC396" s="78"/>
      <c r="AD396" s="78"/>
      <c r="AE396" s="78"/>
      <c r="AF396" s="78"/>
      <c r="AG396" s="78"/>
      <c r="AH396" s="78"/>
    </row>
    <row r="397" spans="1:34" ht="15.75" customHeight="1">
      <c r="A397" s="78"/>
      <c r="B397" s="78"/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  <c r="AA397" s="78"/>
      <c r="AB397" s="78"/>
      <c r="AC397" s="78"/>
      <c r="AD397" s="78"/>
      <c r="AE397" s="78"/>
      <c r="AF397" s="78"/>
      <c r="AG397" s="78"/>
      <c r="AH397" s="78"/>
    </row>
    <row r="398" spans="1:34" ht="15.75" customHeight="1">
      <c r="A398" s="78"/>
      <c r="B398" s="78"/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  <c r="AA398" s="78"/>
      <c r="AB398" s="78"/>
      <c r="AC398" s="78"/>
      <c r="AD398" s="78"/>
      <c r="AE398" s="78"/>
      <c r="AF398" s="78"/>
      <c r="AG398" s="78"/>
      <c r="AH398" s="78"/>
    </row>
    <row r="399" spans="1:34" ht="15.75" customHeight="1">
      <c r="A399" s="78"/>
      <c r="B399" s="78"/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  <c r="AA399" s="78"/>
      <c r="AB399" s="78"/>
      <c r="AC399" s="78"/>
      <c r="AD399" s="78"/>
      <c r="AE399" s="78"/>
      <c r="AF399" s="78"/>
      <c r="AG399" s="78"/>
      <c r="AH399" s="78"/>
    </row>
    <row r="400" spans="1:34" ht="15.75" customHeight="1">
      <c r="A400" s="78"/>
      <c r="B400" s="78"/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  <c r="AA400" s="78"/>
      <c r="AB400" s="78"/>
      <c r="AC400" s="78"/>
      <c r="AD400" s="78"/>
      <c r="AE400" s="78"/>
      <c r="AF400" s="78"/>
      <c r="AG400" s="78"/>
      <c r="AH400" s="78"/>
    </row>
    <row r="401" spans="1:34" ht="15.75" customHeight="1">
      <c r="A401" s="78"/>
      <c r="B401" s="78"/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  <c r="AA401" s="78"/>
      <c r="AB401" s="78"/>
      <c r="AC401" s="78"/>
      <c r="AD401" s="78"/>
      <c r="AE401" s="78"/>
      <c r="AF401" s="78"/>
      <c r="AG401" s="78"/>
      <c r="AH401" s="78"/>
    </row>
    <row r="402" spans="1:34" ht="15.75" customHeight="1">
      <c r="A402" s="78"/>
      <c r="B402" s="78"/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  <c r="AA402" s="78"/>
      <c r="AB402" s="78"/>
      <c r="AC402" s="78"/>
      <c r="AD402" s="78"/>
      <c r="AE402" s="78"/>
      <c r="AF402" s="78"/>
      <c r="AG402" s="78"/>
      <c r="AH402" s="78"/>
    </row>
    <row r="403" spans="1:34" ht="15.75" customHeight="1">
      <c r="A403" s="78"/>
      <c r="B403" s="78"/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  <c r="AA403" s="78"/>
      <c r="AB403" s="78"/>
      <c r="AC403" s="78"/>
      <c r="AD403" s="78"/>
      <c r="AE403" s="78"/>
      <c r="AF403" s="78"/>
      <c r="AG403" s="78"/>
      <c r="AH403" s="78"/>
    </row>
    <row r="404" spans="1:34" ht="15.75" customHeight="1">
      <c r="A404" s="78"/>
      <c r="B404" s="78"/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  <c r="AA404" s="78"/>
      <c r="AB404" s="78"/>
      <c r="AC404" s="78"/>
      <c r="AD404" s="78"/>
      <c r="AE404" s="78"/>
      <c r="AF404" s="78"/>
      <c r="AG404" s="78"/>
      <c r="AH404" s="78"/>
    </row>
    <row r="405" spans="1:34" ht="15.75" customHeight="1">
      <c r="A405" s="78"/>
      <c r="B405" s="78"/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  <c r="AA405" s="78"/>
      <c r="AB405" s="78"/>
      <c r="AC405" s="78"/>
      <c r="AD405" s="78"/>
      <c r="AE405" s="78"/>
      <c r="AF405" s="78"/>
      <c r="AG405" s="78"/>
      <c r="AH405" s="78"/>
    </row>
    <row r="406" spans="1:34" ht="15.75" customHeight="1">
      <c r="A406" s="78"/>
      <c r="B406" s="78"/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  <c r="AA406" s="78"/>
      <c r="AB406" s="78"/>
      <c r="AC406" s="78"/>
      <c r="AD406" s="78"/>
      <c r="AE406" s="78"/>
      <c r="AF406" s="78"/>
      <c r="AG406" s="78"/>
      <c r="AH406" s="78"/>
    </row>
    <row r="407" spans="1:34" ht="15.75" customHeight="1">
      <c r="A407" s="78"/>
      <c r="B407" s="78"/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  <c r="AA407" s="78"/>
      <c r="AB407" s="78"/>
      <c r="AC407" s="78"/>
      <c r="AD407" s="78"/>
      <c r="AE407" s="78"/>
      <c r="AF407" s="78"/>
      <c r="AG407" s="78"/>
      <c r="AH407" s="78"/>
    </row>
    <row r="408" spans="1:34" ht="15.75" customHeight="1">
      <c r="A408" s="78"/>
      <c r="B408" s="78"/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  <c r="AA408" s="78"/>
      <c r="AB408" s="78"/>
      <c r="AC408" s="78"/>
      <c r="AD408" s="78"/>
      <c r="AE408" s="78"/>
      <c r="AF408" s="78"/>
      <c r="AG408" s="78"/>
      <c r="AH408" s="78"/>
    </row>
    <row r="409" spans="1:34" ht="15.75" customHeight="1">
      <c r="A409" s="78"/>
      <c r="B409" s="78"/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  <c r="AA409" s="78"/>
      <c r="AB409" s="78"/>
      <c r="AC409" s="78"/>
      <c r="AD409" s="78"/>
      <c r="AE409" s="78"/>
      <c r="AF409" s="78"/>
      <c r="AG409" s="78"/>
      <c r="AH409" s="78"/>
    </row>
    <row r="410" spans="1:34" ht="15.75" customHeight="1">
      <c r="A410" s="78"/>
      <c r="B410" s="78"/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  <c r="AA410" s="78"/>
      <c r="AB410" s="78"/>
      <c r="AC410" s="78"/>
      <c r="AD410" s="78"/>
      <c r="AE410" s="78"/>
      <c r="AF410" s="78"/>
      <c r="AG410" s="78"/>
      <c r="AH410" s="78"/>
    </row>
    <row r="411" spans="1:34" ht="15.75" customHeight="1">
      <c r="A411" s="78"/>
      <c r="B411" s="78"/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  <c r="AA411" s="78"/>
      <c r="AB411" s="78"/>
      <c r="AC411" s="78"/>
      <c r="AD411" s="78"/>
      <c r="AE411" s="78"/>
      <c r="AF411" s="78"/>
      <c r="AG411" s="78"/>
      <c r="AH411" s="78"/>
    </row>
    <row r="412" spans="1:34" ht="15.75" customHeight="1">
      <c r="A412" s="78"/>
      <c r="B412" s="78"/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  <c r="AA412" s="78"/>
      <c r="AB412" s="78"/>
      <c r="AC412" s="78"/>
      <c r="AD412" s="78"/>
      <c r="AE412" s="78"/>
      <c r="AF412" s="78"/>
      <c r="AG412" s="78"/>
      <c r="AH412" s="78"/>
    </row>
    <row r="413" spans="1:34" ht="15.75" customHeight="1">
      <c r="A413" s="78"/>
      <c r="B413" s="78"/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  <c r="AA413" s="78"/>
      <c r="AB413" s="78"/>
      <c r="AC413" s="78"/>
      <c r="AD413" s="78"/>
      <c r="AE413" s="78"/>
      <c r="AF413" s="78"/>
      <c r="AG413" s="78"/>
      <c r="AH413" s="78"/>
    </row>
    <row r="414" spans="1:34" ht="15.75" customHeight="1">
      <c r="A414" s="78"/>
      <c r="B414" s="78"/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  <c r="AA414" s="78"/>
      <c r="AB414" s="78"/>
      <c r="AC414" s="78"/>
      <c r="AD414" s="78"/>
      <c r="AE414" s="78"/>
      <c r="AF414" s="78"/>
      <c r="AG414" s="78"/>
      <c r="AH414" s="78"/>
    </row>
    <row r="415" spans="1:34" ht="15.75" customHeight="1">
      <c r="A415" s="78"/>
      <c r="B415" s="78"/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  <c r="AA415" s="78"/>
      <c r="AB415" s="78"/>
      <c r="AC415" s="78"/>
      <c r="AD415" s="78"/>
      <c r="AE415" s="78"/>
      <c r="AF415" s="78"/>
      <c r="AG415" s="78"/>
      <c r="AH415" s="78"/>
    </row>
    <row r="416" spans="1:34" ht="15.75" customHeight="1">
      <c r="A416" s="78"/>
      <c r="B416" s="78"/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  <c r="AA416" s="78"/>
      <c r="AB416" s="78"/>
      <c r="AC416" s="78"/>
      <c r="AD416" s="78"/>
      <c r="AE416" s="78"/>
      <c r="AF416" s="78"/>
      <c r="AG416" s="78"/>
      <c r="AH416" s="78"/>
    </row>
    <row r="417" spans="1:34" ht="15.75" customHeight="1">
      <c r="A417" s="78"/>
      <c r="B417" s="78"/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  <c r="AA417" s="78"/>
      <c r="AB417" s="78"/>
      <c r="AC417" s="78"/>
      <c r="AD417" s="78"/>
      <c r="AE417" s="78"/>
      <c r="AF417" s="78"/>
      <c r="AG417" s="78"/>
      <c r="AH417" s="78"/>
    </row>
    <row r="418" spans="1:34" ht="15.75" customHeight="1">
      <c r="A418" s="78"/>
      <c r="B418" s="78"/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  <c r="AA418" s="78"/>
      <c r="AB418" s="78"/>
      <c r="AC418" s="78"/>
      <c r="AD418" s="78"/>
      <c r="AE418" s="78"/>
      <c r="AF418" s="78"/>
      <c r="AG418" s="78"/>
      <c r="AH418" s="78"/>
    </row>
    <row r="419" spans="1:34" ht="15.75" customHeight="1">
      <c r="A419" s="78"/>
      <c r="B419" s="78"/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  <c r="AA419" s="78"/>
      <c r="AB419" s="78"/>
      <c r="AC419" s="78"/>
      <c r="AD419" s="78"/>
      <c r="AE419" s="78"/>
      <c r="AF419" s="78"/>
      <c r="AG419" s="78"/>
      <c r="AH419" s="78"/>
    </row>
    <row r="420" spans="1:34" ht="15.75" customHeight="1">
      <c r="A420" s="78"/>
      <c r="B420" s="78"/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  <c r="AA420" s="78"/>
      <c r="AB420" s="78"/>
      <c r="AC420" s="78"/>
      <c r="AD420" s="78"/>
      <c r="AE420" s="78"/>
      <c r="AF420" s="78"/>
      <c r="AG420" s="78"/>
      <c r="AH420" s="78"/>
    </row>
    <row r="421" spans="1:34" ht="15.75" customHeight="1">
      <c r="A421" s="78"/>
      <c r="B421" s="78"/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  <c r="AA421" s="78"/>
      <c r="AB421" s="78"/>
      <c r="AC421" s="78"/>
      <c r="AD421" s="78"/>
      <c r="AE421" s="78"/>
      <c r="AF421" s="78"/>
      <c r="AG421" s="78"/>
      <c r="AH421" s="78"/>
    </row>
    <row r="422" spans="1:34" ht="15.75" customHeight="1">
      <c r="A422" s="78"/>
      <c r="B422" s="78"/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  <c r="AA422" s="78"/>
      <c r="AB422" s="78"/>
      <c r="AC422" s="78"/>
      <c r="AD422" s="78"/>
      <c r="AE422" s="78"/>
      <c r="AF422" s="78"/>
      <c r="AG422" s="78"/>
      <c r="AH422" s="78"/>
    </row>
    <row r="423" spans="1:34" ht="15.75" customHeight="1">
      <c r="A423" s="78"/>
      <c r="B423" s="78"/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  <c r="AA423" s="78"/>
      <c r="AB423" s="78"/>
      <c r="AC423" s="78"/>
      <c r="AD423" s="78"/>
      <c r="AE423" s="78"/>
      <c r="AF423" s="78"/>
      <c r="AG423" s="78"/>
      <c r="AH423" s="78"/>
    </row>
    <row r="424" spans="1:34" ht="15.75" customHeight="1">
      <c r="A424" s="78"/>
      <c r="B424" s="78"/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  <c r="AA424" s="78"/>
      <c r="AB424" s="78"/>
      <c r="AC424" s="78"/>
      <c r="AD424" s="78"/>
      <c r="AE424" s="78"/>
      <c r="AF424" s="78"/>
      <c r="AG424" s="78"/>
      <c r="AH424" s="78"/>
    </row>
    <row r="425" spans="1:34" ht="15.75" customHeight="1">
      <c r="A425" s="78"/>
      <c r="B425" s="78"/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  <c r="AA425" s="78"/>
      <c r="AB425" s="78"/>
      <c r="AC425" s="78"/>
      <c r="AD425" s="78"/>
      <c r="AE425" s="78"/>
      <c r="AF425" s="78"/>
      <c r="AG425" s="78"/>
      <c r="AH425" s="78"/>
    </row>
    <row r="426" spans="1:34" ht="15.75" customHeight="1">
      <c r="A426" s="78"/>
      <c r="B426" s="78"/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  <c r="AA426" s="78"/>
      <c r="AB426" s="78"/>
      <c r="AC426" s="78"/>
      <c r="AD426" s="78"/>
      <c r="AE426" s="78"/>
      <c r="AF426" s="78"/>
      <c r="AG426" s="78"/>
      <c r="AH426" s="78"/>
    </row>
    <row r="427" spans="1:34" ht="15.75" customHeight="1">
      <c r="A427" s="78"/>
      <c r="B427" s="78"/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  <c r="AA427" s="78"/>
      <c r="AB427" s="78"/>
      <c r="AC427" s="78"/>
      <c r="AD427" s="78"/>
      <c r="AE427" s="78"/>
      <c r="AF427" s="78"/>
      <c r="AG427" s="78"/>
      <c r="AH427" s="78"/>
    </row>
    <row r="428" spans="1:34" ht="15.75" customHeight="1">
      <c r="A428" s="78"/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  <c r="AA428" s="78"/>
      <c r="AB428" s="78"/>
      <c r="AC428" s="78"/>
      <c r="AD428" s="78"/>
      <c r="AE428" s="78"/>
      <c r="AF428" s="78"/>
      <c r="AG428" s="78"/>
      <c r="AH428" s="78"/>
    </row>
    <row r="429" spans="1:34" ht="15.75" customHeight="1">
      <c r="A429" s="78"/>
      <c r="B429" s="78"/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  <c r="AA429" s="78"/>
      <c r="AB429" s="78"/>
      <c r="AC429" s="78"/>
      <c r="AD429" s="78"/>
      <c r="AE429" s="78"/>
      <c r="AF429" s="78"/>
      <c r="AG429" s="78"/>
      <c r="AH429" s="78"/>
    </row>
    <row r="430" spans="1:34" ht="15.75" customHeight="1">
      <c r="A430" s="78"/>
      <c r="B430" s="78"/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  <c r="AA430" s="78"/>
      <c r="AB430" s="78"/>
      <c r="AC430" s="78"/>
      <c r="AD430" s="78"/>
      <c r="AE430" s="78"/>
      <c r="AF430" s="78"/>
      <c r="AG430" s="78"/>
      <c r="AH430" s="78"/>
    </row>
    <row r="431" spans="1:34" ht="15.75" customHeight="1">
      <c r="A431" s="78"/>
      <c r="B431" s="78"/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  <c r="AA431" s="78"/>
      <c r="AB431" s="78"/>
      <c r="AC431" s="78"/>
      <c r="AD431" s="78"/>
      <c r="AE431" s="78"/>
      <c r="AF431" s="78"/>
      <c r="AG431" s="78"/>
      <c r="AH431" s="78"/>
    </row>
    <row r="432" spans="1:34" ht="15.75" customHeight="1">
      <c r="A432" s="78"/>
      <c r="B432" s="78"/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  <c r="AA432" s="78"/>
      <c r="AB432" s="78"/>
      <c r="AC432" s="78"/>
      <c r="AD432" s="78"/>
      <c r="AE432" s="78"/>
      <c r="AF432" s="78"/>
      <c r="AG432" s="78"/>
      <c r="AH432" s="78"/>
    </row>
    <row r="433" spans="1:34" ht="15.75" customHeight="1">
      <c r="A433" s="78"/>
      <c r="B433" s="78"/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  <c r="AA433" s="78"/>
      <c r="AB433" s="78"/>
      <c r="AC433" s="78"/>
      <c r="AD433" s="78"/>
      <c r="AE433" s="78"/>
      <c r="AF433" s="78"/>
      <c r="AG433" s="78"/>
      <c r="AH433" s="78"/>
    </row>
    <row r="434" spans="1:34" ht="15.75" customHeight="1">
      <c r="A434" s="78"/>
      <c r="B434" s="78"/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  <c r="AA434" s="78"/>
      <c r="AB434" s="78"/>
      <c r="AC434" s="78"/>
      <c r="AD434" s="78"/>
      <c r="AE434" s="78"/>
      <c r="AF434" s="78"/>
      <c r="AG434" s="78"/>
      <c r="AH434" s="78"/>
    </row>
    <row r="435" spans="1:34" ht="15.75" customHeight="1">
      <c r="A435" s="78"/>
      <c r="B435" s="78"/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  <c r="AA435" s="78"/>
      <c r="AB435" s="78"/>
      <c r="AC435" s="78"/>
      <c r="AD435" s="78"/>
      <c r="AE435" s="78"/>
      <c r="AF435" s="78"/>
      <c r="AG435" s="78"/>
      <c r="AH435" s="78"/>
    </row>
    <row r="436" spans="1:34" ht="15.75" customHeight="1">
      <c r="A436" s="78"/>
      <c r="B436" s="78"/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  <c r="AA436" s="78"/>
      <c r="AB436" s="78"/>
      <c r="AC436" s="78"/>
      <c r="AD436" s="78"/>
      <c r="AE436" s="78"/>
      <c r="AF436" s="78"/>
      <c r="AG436" s="78"/>
      <c r="AH436" s="78"/>
    </row>
    <row r="437" spans="1:34" ht="15.75" customHeight="1">
      <c r="A437" s="78"/>
      <c r="B437" s="78"/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  <c r="AA437" s="78"/>
      <c r="AB437" s="78"/>
      <c r="AC437" s="78"/>
      <c r="AD437" s="78"/>
      <c r="AE437" s="78"/>
      <c r="AF437" s="78"/>
      <c r="AG437" s="78"/>
      <c r="AH437" s="78"/>
    </row>
    <row r="438" spans="1:34" ht="15.75" customHeight="1">
      <c r="A438" s="78"/>
      <c r="B438" s="78"/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  <c r="AA438" s="78"/>
      <c r="AB438" s="78"/>
      <c r="AC438" s="78"/>
      <c r="AD438" s="78"/>
      <c r="AE438" s="78"/>
      <c r="AF438" s="78"/>
      <c r="AG438" s="78"/>
      <c r="AH438" s="78"/>
    </row>
    <row r="439" spans="1:34" ht="15.75" customHeight="1">
      <c r="A439" s="78"/>
      <c r="B439" s="78"/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  <c r="AA439" s="78"/>
      <c r="AB439" s="78"/>
      <c r="AC439" s="78"/>
      <c r="AD439" s="78"/>
      <c r="AE439" s="78"/>
      <c r="AF439" s="78"/>
      <c r="AG439" s="78"/>
      <c r="AH439" s="78"/>
    </row>
    <row r="440" spans="1:34" ht="15.75" customHeight="1">
      <c r="A440" s="78"/>
      <c r="B440" s="78"/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  <c r="AA440" s="78"/>
      <c r="AB440" s="78"/>
      <c r="AC440" s="78"/>
      <c r="AD440" s="78"/>
      <c r="AE440" s="78"/>
      <c r="AF440" s="78"/>
      <c r="AG440" s="78"/>
      <c r="AH440" s="78"/>
    </row>
    <row r="441" spans="1:34" ht="15.75" customHeight="1">
      <c r="A441" s="78"/>
      <c r="B441" s="78"/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  <c r="AA441" s="78"/>
      <c r="AB441" s="78"/>
      <c r="AC441" s="78"/>
      <c r="AD441" s="78"/>
      <c r="AE441" s="78"/>
      <c r="AF441" s="78"/>
      <c r="AG441" s="78"/>
      <c r="AH441" s="78"/>
    </row>
    <row r="442" spans="1:34" ht="15.75" customHeight="1">
      <c r="A442" s="78"/>
      <c r="B442" s="78"/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  <c r="AA442" s="78"/>
      <c r="AB442" s="78"/>
      <c r="AC442" s="78"/>
      <c r="AD442" s="78"/>
      <c r="AE442" s="78"/>
      <c r="AF442" s="78"/>
      <c r="AG442" s="78"/>
      <c r="AH442" s="78"/>
    </row>
    <row r="443" spans="1:34" ht="15.75" customHeight="1">
      <c r="A443" s="78"/>
      <c r="B443" s="78"/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  <c r="AA443" s="78"/>
      <c r="AB443" s="78"/>
      <c r="AC443" s="78"/>
      <c r="AD443" s="78"/>
      <c r="AE443" s="78"/>
      <c r="AF443" s="78"/>
      <c r="AG443" s="78"/>
      <c r="AH443" s="78"/>
    </row>
    <row r="444" spans="1:34" ht="15.75" customHeight="1">
      <c r="A444" s="78"/>
      <c r="B444" s="78"/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  <c r="AA444" s="78"/>
      <c r="AB444" s="78"/>
      <c r="AC444" s="78"/>
      <c r="AD444" s="78"/>
      <c r="AE444" s="78"/>
      <c r="AF444" s="78"/>
      <c r="AG444" s="78"/>
      <c r="AH444" s="78"/>
    </row>
    <row r="445" spans="1:34" ht="15.75" customHeight="1">
      <c r="A445" s="78"/>
      <c r="B445" s="78"/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  <c r="AA445" s="78"/>
      <c r="AB445" s="78"/>
      <c r="AC445" s="78"/>
      <c r="AD445" s="78"/>
      <c r="AE445" s="78"/>
      <c r="AF445" s="78"/>
      <c r="AG445" s="78"/>
      <c r="AH445" s="78"/>
    </row>
    <row r="446" spans="1:34" ht="15.75" customHeight="1">
      <c r="A446" s="78"/>
      <c r="B446" s="78"/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  <c r="AA446" s="78"/>
      <c r="AB446" s="78"/>
      <c r="AC446" s="78"/>
      <c r="AD446" s="78"/>
      <c r="AE446" s="78"/>
      <c r="AF446" s="78"/>
      <c r="AG446" s="78"/>
      <c r="AH446" s="78"/>
    </row>
    <row r="447" spans="1:34" ht="15.75" customHeight="1">
      <c r="A447" s="78"/>
      <c r="B447" s="78"/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  <c r="AA447" s="78"/>
      <c r="AB447" s="78"/>
      <c r="AC447" s="78"/>
      <c r="AD447" s="78"/>
      <c r="AE447" s="78"/>
      <c r="AF447" s="78"/>
      <c r="AG447" s="78"/>
      <c r="AH447" s="78"/>
    </row>
    <row r="448" spans="1:34" ht="15.75" customHeight="1">
      <c r="A448" s="78"/>
      <c r="B448" s="78"/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  <c r="AA448" s="78"/>
      <c r="AB448" s="78"/>
      <c r="AC448" s="78"/>
      <c r="AD448" s="78"/>
      <c r="AE448" s="78"/>
      <c r="AF448" s="78"/>
      <c r="AG448" s="78"/>
      <c r="AH448" s="78"/>
    </row>
    <row r="449" spans="1:34" ht="15.75" customHeight="1">
      <c r="A449" s="78"/>
      <c r="B449" s="78"/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  <c r="AA449" s="78"/>
      <c r="AB449" s="78"/>
      <c r="AC449" s="78"/>
      <c r="AD449" s="78"/>
      <c r="AE449" s="78"/>
      <c r="AF449" s="78"/>
      <c r="AG449" s="78"/>
      <c r="AH449" s="78"/>
    </row>
    <row r="450" spans="1:34" ht="15.75" customHeight="1">
      <c r="A450" s="78"/>
      <c r="B450" s="78"/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  <c r="AA450" s="78"/>
      <c r="AB450" s="78"/>
      <c r="AC450" s="78"/>
      <c r="AD450" s="78"/>
      <c r="AE450" s="78"/>
      <c r="AF450" s="78"/>
      <c r="AG450" s="78"/>
      <c r="AH450" s="78"/>
    </row>
    <row r="451" spans="1:34" ht="15.75" customHeight="1">
      <c r="A451" s="78"/>
      <c r="B451" s="78"/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  <c r="AA451" s="78"/>
      <c r="AB451" s="78"/>
      <c r="AC451" s="78"/>
      <c r="AD451" s="78"/>
      <c r="AE451" s="78"/>
      <c r="AF451" s="78"/>
      <c r="AG451" s="78"/>
      <c r="AH451" s="78"/>
    </row>
    <row r="452" spans="1:34" ht="15.75" customHeight="1">
      <c r="A452" s="78"/>
      <c r="B452" s="78"/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  <c r="AA452" s="78"/>
      <c r="AB452" s="78"/>
      <c r="AC452" s="78"/>
      <c r="AD452" s="78"/>
      <c r="AE452" s="78"/>
      <c r="AF452" s="78"/>
      <c r="AG452" s="78"/>
      <c r="AH452" s="78"/>
    </row>
    <row r="453" spans="1:34" ht="15.75" customHeight="1">
      <c r="A453" s="78"/>
      <c r="B453" s="78"/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  <c r="AA453" s="78"/>
      <c r="AB453" s="78"/>
      <c r="AC453" s="78"/>
      <c r="AD453" s="78"/>
      <c r="AE453" s="78"/>
      <c r="AF453" s="78"/>
      <c r="AG453" s="78"/>
      <c r="AH453" s="78"/>
    </row>
    <row r="454" spans="1:34" ht="15.75" customHeight="1">
      <c r="A454" s="78"/>
      <c r="B454" s="78"/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  <c r="AA454" s="78"/>
      <c r="AB454" s="78"/>
      <c r="AC454" s="78"/>
      <c r="AD454" s="78"/>
      <c r="AE454" s="78"/>
      <c r="AF454" s="78"/>
      <c r="AG454" s="78"/>
      <c r="AH454" s="78"/>
    </row>
    <row r="455" spans="1:34" ht="15.75" customHeight="1">
      <c r="A455" s="78"/>
      <c r="B455" s="78"/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  <c r="AA455" s="78"/>
      <c r="AB455" s="78"/>
      <c r="AC455" s="78"/>
      <c r="AD455" s="78"/>
      <c r="AE455" s="78"/>
      <c r="AF455" s="78"/>
      <c r="AG455" s="78"/>
      <c r="AH455" s="78"/>
    </row>
    <row r="456" spans="1:34" ht="15.75" customHeight="1">
      <c r="A456" s="78"/>
      <c r="B456" s="78"/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  <c r="AA456" s="78"/>
      <c r="AB456" s="78"/>
      <c r="AC456" s="78"/>
      <c r="AD456" s="78"/>
      <c r="AE456" s="78"/>
      <c r="AF456" s="78"/>
      <c r="AG456" s="78"/>
      <c r="AH456" s="78"/>
    </row>
    <row r="457" spans="1:34" ht="15.75" customHeight="1">
      <c r="A457" s="78"/>
      <c r="B457" s="78"/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  <c r="AA457" s="78"/>
      <c r="AB457" s="78"/>
      <c r="AC457" s="78"/>
      <c r="AD457" s="78"/>
      <c r="AE457" s="78"/>
      <c r="AF457" s="78"/>
      <c r="AG457" s="78"/>
      <c r="AH457" s="78"/>
    </row>
    <row r="458" spans="1:34" ht="15.75" customHeight="1">
      <c r="A458" s="78"/>
      <c r="B458" s="78"/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  <c r="AA458" s="78"/>
      <c r="AB458" s="78"/>
      <c r="AC458" s="78"/>
      <c r="AD458" s="78"/>
      <c r="AE458" s="78"/>
      <c r="AF458" s="78"/>
      <c r="AG458" s="78"/>
      <c r="AH458" s="78"/>
    </row>
    <row r="459" spans="1:34" ht="15.75" customHeight="1">
      <c r="A459" s="78"/>
      <c r="B459" s="78"/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  <c r="AA459" s="78"/>
      <c r="AB459" s="78"/>
      <c r="AC459" s="78"/>
      <c r="AD459" s="78"/>
      <c r="AE459" s="78"/>
      <c r="AF459" s="78"/>
      <c r="AG459" s="78"/>
      <c r="AH459" s="78"/>
    </row>
    <row r="460" spans="1:34" ht="15.75" customHeight="1">
      <c r="A460" s="78"/>
      <c r="B460" s="78"/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  <c r="AA460" s="78"/>
      <c r="AB460" s="78"/>
      <c r="AC460" s="78"/>
      <c r="AD460" s="78"/>
      <c r="AE460" s="78"/>
      <c r="AF460" s="78"/>
      <c r="AG460" s="78"/>
      <c r="AH460" s="78"/>
    </row>
    <row r="461" spans="1:34" ht="15.75" customHeight="1">
      <c r="A461" s="78"/>
      <c r="B461" s="78"/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  <c r="AA461" s="78"/>
      <c r="AB461" s="78"/>
      <c r="AC461" s="78"/>
      <c r="AD461" s="78"/>
      <c r="AE461" s="78"/>
      <c r="AF461" s="78"/>
      <c r="AG461" s="78"/>
      <c r="AH461" s="78"/>
    </row>
    <row r="462" spans="1:34" ht="15.75" customHeight="1">
      <c r="A462" s="78"/>
      <c r="B462" s="78"/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  <c r="AA462" s="78"/>
      <c r="AB462" s="78"/>
      <c r="AC462" s="78"/>
      <c r="AD462" s="78"/>
      <c r="AE462" s="78"/>
      <c r="AF462" s="78"/>
      <c r="AG462" s="78"/>
      <c r="AH462" s="78"/>
    </row>
    <row r="463" spans="1:34" ht="15.75" customHeight="1">
      <c r="A463" s="78"/>
      <c r="B463" s="78"/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  <c r="AA463" s="78"/>
      <c r="AB463" s="78"/>
      <c r="AC463" s="78"/>
      <c r="AD463" s="78"/>
      <c r="AE463" s="78"/>
      <c r="AF463" s="78"/>
      <c r="AG463" s="78"/>
      <c r="AH463" s="78"/>
    </row>
    <row r="464" spans="1:34" ht="15.75" customHeight="1">
      <c r="A464" s="78"/>
      <c r="B464" s="78"/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  <c r="AA464" s="78"/>
      <c r="AB464" s="78"/>
      <c r="AC464" s="78"/>
      <c r="AD464" s="78"/>
      <c r="AE464" s="78"/>
      <c r="AF464" s="78"/>
      <c r="AG464" s="78"/>
      <c r="AH464" s="78"/>
    </row>
    <row r="465" spans="1:34" ht="15.75" customHeight="1">
      <c r="A465" s="78"/>
      <c r="B465" s="78"/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  <c r="AA465" s="78"/>
      <c r="AB465" s="78"/>
      <c r="AC465" s="78"/>
      <c r="AD465" s="78"/>
      <c r="AE465" s="78"/>
      <c r="AF465" s="78"/>
      <c r="AG465" s="78"/>
      <c r="AH465" s="78"/>
    </row>
    <row r="466" spans="1:34" ht="15.75" customHeight="1">
      <c r="A466" s="78"/>
      <c r="B466" s="78"/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  <c r="AA466" s="78"/>
      <c r="AB466" s="78"/>
      <c r="AC466" s="78"/>
      <c r="AD466" s="78"/>
      <c r="AE466" s="78"/>
      <c r="AF466" s="78"/>
      <c r="AG466" s="78"/>
      <c r="AH466" s="78"/>
    </row>
    <row r="467" spans="1:34" ht="15.75" customHeight="1">
      <c r="A467" s="78"/>
      <c r="B467" s="78"/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  <c r="AA467" s="78"/>
      <c r="AB467" s="78"/>
      <c r="AC467" s="78"/>
      <c r="AD467" s="78"/>
      <c r="AE467" s="78"/>
      <c r="AF467" s="78"/>
      <c r="AG467" s="78"/>
      <c r="AH467" s="78"/>
    </row>
    <row r="468" spans="1:34" ht="15.75" customHeight="1">
      <c r="A468" s="78"/>
      <c r="B468" s="78"/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  <c r="AA468" s="78"/>
      <c r="AB468" s="78"/>
      <c r="AC468" s="78"/>
      <c r="AD468" s="78"/>
      <c r="AE468" s="78"/>
      <c r="AF468" s="78"/>
      <c r="AG468" s="78"/>
      <c r="AH468" s="78"/>
    </row>
    <row r="469" spans="1:34" ht="15.75" customHeight="1">
      <c r="A469" s="78"/>
      <c r="B469" s="78"/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  <c r="AA469" s="78"/>
      <c r="AB469" s="78"/>
      <c r="AC469" s="78"/>
      <c r="AD469" s="78"/>
      <c r="AE469" s="78"/>
      <c r="AF469" s="78"/>
      <c r="AG469" s="78"/>
      <c r="AH469" s="78"/>
    </row>
    <row r="470" spans="1:34" ht="15.75" customHeight="1">
      <c r="A470" s="78"/>
      <c r="B470" s="78"/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  <c r="AA470" s="78"/>
      <c r="AB470" s="78"/>
      <c r="AC470" s="78"/>
      <c r="AD470" s="78"/>
      <c r="AE470" s="78"/>
      <c r="AF470" s="78"/>
      <c r="AG470" s="78"/>
      <c r="AH470" s="78"/>
    </row>
    <row r="471" spans="1:34" ht="15.75" customHeight="1">
      <c r="A471" s="78"/>
      <c r="B471" s="78"/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  <c r="AA471" s="78"/>
      <c r="AB471" s="78"/>
      <c r="AC471" s="78"/>
      <c r="AD471" s="78"/>
      <c r="AE471" s="78"/>
      <c r="AF471" s="78"/>
      <c r="AG471" s="78"/>
      <c r="AH471" s="78"/>
    </row>
    <row r="472" spans="1:34" ht="15.75" customHeight="1">
      <c r="A472" s="78"/>
      <c r="B472" s="78"/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  <c r="AA472" s="78"/>
      <c r="AB472" s="78"/>
      <c r="AC472" s="78"/>
      <c r="AD472" s="78"/>
      <c r="AE472" s="78"/>
      <c r="AF472" s="78"/>
      <c r="AG472" s="78"/>
      <c r="AH472" s="78"/>
    </row>
    <row r="473" spans="1:34" ht="15.75" customHeight="1">
      <c r="A473" s="78"/>
      <c r="B473" s="78"/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  <c r="AA473" s="78"/>
      <c r="AB473" s="78"/>
      <c r="AC473" s="78"/>
      <c r="AD473" s="78"/>
      <c r="AE473" s="78"/>
      <c r="AF473" s="78"/>
      <c r="AG473" s="78"/>
      <c r="AH473" s="78"/>
    </row>
    <row r="474" spans="1:34" ht="15.75" customHeight="1">
      <c r="A474" s="78"/>
      <c r="B474" s="78"/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  <c r="AA474" s="78"/>
      <c r="AB474" s="78"/>
      <c r="AC474" s="78"/>
      <c r="AD474" s="78"/>
      <c r="AE474" s="78"/>
      <c r="AF474" s="78"/>
      <c r="AG474" s="78"/>
      <c r="AH474" s="78"/>
    </row>
    <row r="475" spans="1:34" ht="15.75" customHeight="1">
      <c r="A475" s="78"/>
      <c r="B475" s="78"/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  <c r="AA475" s="78"/>
      <c r="AB475" s="78"/>
      <c r="AC475" s="78"/>
      <c r="AD475" s="78"/>
      <c r="AE475" s="78"/>
      <c r="AF475" s="78"/>
      <c r="AG475" s="78"/>
      <c r="AH475" s="78"/>
    </row>
    <row r="476" spans="1:34" ht="15.75" customHeight="1">
      <c r="A476" s="78"/>
      <c r="B476" s="78"/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  <c r="AA476" s="78"/>
      <c r="AB476" s="78"/>
      <c r="AC476" s="78"/>
      <c r="AD476" s="78"/>
      <c r="AE476" s="78"/>
      <c r="AF476" s="78"/>
      <c r="AG476" s="78"/>
      <c r="AH476" s="78"/>
    </row>
    <row r="477" spans="1:34" ht="15.75" customHeight="1">
      <c r="A477" s="78"/>
      <c r="B477" s="78"/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  <c r="AA477" s="78"/>
      <c r="AB477" s="78"/>
      <c r="AC477" s="78"/>
      <c r="AD477" s="78"/>
      <c r="AE477" s="78"/>
      <c r="AF477" s="78"/>
      <c r="AG477" s="78"/>
      <c r="AH477" s="78"/>
    </row>
    <row r="478" spans="1:34" ht="15.75" customHeight="1">
      <c r="A478" s="78"/>
      <c r="B478" s="78"/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  <c r="AA478" s="78"/>
      <c r="AB478" s="78"/>
      <c r="AC478" s="78"/>
      <c r="AD478" s="78"/>
      <c r="AE478" s="78"/>
      <c r="AF478" s="78"/>
      <c r="AG478" s="78"/>
      <c r="AH478" s="78"/>
    </row>
    <row r="479" spans="1:34" ht="15.75" customHeight="1">
      <c r="A479" s="78"/>
      <c r="B479" s="78"/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  <c r="AA479" s="78"/>
      <c r="AB479" s="78"/>
      <c r="AC479" s="78"/>
      <c r="AD479" s="78"/>
      <c r="AE479" s="78"/>
      <c r="AF479" s="78"/>
      <c r="AG479" s="78"/>
      <c r="AH479" s="78"/>
    </row>
    <row r="480" spans="1:34" ht="15.75" customHeight="1">
      <c r="A480" s="78"/>
      <c r="B480" s="78"/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  <c r="AA480" s="78"/>
      <c r="AB480" s="78"/>
      <c r="AC480" s="78"/>
      <c r="AD480" s="78"/>
      <c r="AE480" s="78"/>
      <c r="AF480" s="78"/>
      <c r="AG480" s="78"/>
      <c r="AH480" s="78"/>
    </row>
    <row r="481" spans="1:34" ht="15.75" customHeight="1">
      <c r="A481" s="78"/>
      <c r="B481" s="78"/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  <c r="AA481" s="78"/>
      <c r="AB481" s="78"/>
      <c r="AC481" s="78"/>
      <c r="AD481" s="78"/>
      <c r="AE481" s="78"/>
      <c r="AF481" s="78"/>
      <c r="AG481" s="78"/>
      <c r="AH481" s="78"/>
    </row>
    <row r="482" spans="1:34" ht="15.75" customHeight="1">
      <c r="A482" s="78"/>
      <c r="B482" s="78"/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  <c r="AA482" s="78"/>
      <c r="AB482" s="78"/>
      <c r="AC482" s="78"/>
      <c r="AD482" s="78"/>
      <c r="AE482" s="78"/>
      <c r="AF482" s="78"/>
      <c r="AG482" s="78"/>
      <c r="AH482" s="78"/>
    </row>
    <row r="483" spans="1:34" ht="15.75" customHeight="1">
      <c r="A483" s="78"/>
      <c r="B483" s="78"/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  <c r="AA483" s="78"/>
      <c r="AB483" s="78"/>
      <c r="AC483" s="78"/>
      <c r="AD483" s="78"/>
      <c r="AE483" s="78"/>
      <c r="AF483" s="78"/>
      <c r="AG483" s="78"/>
      <c r="AH483" s="78"/>
    </row>
    <row r="484" spans="1:34" ht="15.75" customHeight="1">
      <c r="A484" s="78"/>
      <c r="B484" s="78"/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  <c r="AA484" s="78"/>
      <c r="AB484" s="78"/>
      <c r="AC484" s="78"/>
      <c r="AD484" s="78"/>
      <c r="AE484" s="78"/>
      <c r="AF484" s="78"/>
      <c r="AG484" s="78"/>
      <c r="AH484" s="78"/>
    </row>
    <row r="485" spans="1:34" ht="15.75" customHeight="1">
      <c r="A485" s="78"/>
      <c r="B485" s="78"/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  <c r="AA485" s="78"/>
      <c r="AB485" s="78"/>
      <c r="AC485" s="78"/>
      <c r="AD485" s="78"/>
      <c r="AE485" s="78"/>
      <c r="AF485" s="78"/>
      <c r="AG485" s="78"/>
      <c r="AH485" s="78"/>
    </row>
    <row r="486" spans="1:34" ht="15.75" customHeight="1">
      <c r="A486" s="78"/>
      <c r="B486" s="78"/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  <c r="AA486" s="78"/>
      <c r="AB486" s="78"/>
      <c r="AC486" s="78"/>
      <c r="AD486" s="78"/>
      <c r="AE486" s="78"/>
      <c r="AF486" s="78"/>
      <c r="AG486" s="78"/>
      <c r="AH486" s="78"/>
    </row>
    <row r="487" spans="1:34" ht="15.75" customHeight="1">
      <c r="A487" s="78"/>
      <c r="B487" s="78"/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  <c r="AA487" s="78"/>
      <c r="AB487" s="78"/>
      <c r="AC487" s="78"/>
      <c r="AD487" s="78"/>
      <c r="AE487" s="78"/>
      <c r="AF487" s="78"/>
      <c r="AG487" s="78"/>
      <c r="AH487" s="78"/>
    </row>
    <row r="488" spans="1:34" ht="15.75" customHeight="1">
      <c r="A488" s="78"/>
      <c r="B488" s="78"/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  <c r="AA488" s="78"/>
      <c r="AB488" s="78"/>
      <c r="AC488" s="78"/>
      <c r="AD488" s="78"/>
      <c r="AE488" s="78"/>
      <c r="AF488" s="78"/>
      <c r="AG488" s="78"/>
      <c r="AH488" s="78"/>
    </row>
    <row r="489" spans="1:34" ht="15.75" customHeight="1">
      <c r="A489" s="78"/>
      <c r="B489" s="78"/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  <c r="AA489" s="78"/>
      <c r="AB489" s="78"/>
      <c r="AC489" s="78"/>
      <c r="AD489" s="78"/>
      <c r="AE489" s="78"/>
      <c r="AF489" s="78"/>
      <c r="AG489" s="78"/>
      <c r="AH489" s="78"/>
    </row>
    <row r="490" spans="1:34" ht="15.75" customHeight="1">
      <c r="A490" s="78"/>
      <c r="B490" s="78"/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  <c r="AA490" s="78"/>
      <c r="AB490" s="78"/>
      <c r="AC490" s="78"/>
      <c r="AD490" s="78"/>
      <c r="AE490" s="78"/>
      <c r="AF490" s="78"/>
      <c r="AG490" s="78"/>
      <c r="AH490" s="78"/>
    </row>
    <row r="491" spans="1:34" ht="15.75" customHeight="1">
      <c r="A491" s="78"/>
      <c r="B491" s="78"/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  <c r="AA491" s="78"/>
      <c r="AB491" s="78"/>
      <c r="AC491" s="78"/>
      <c r="AD491" s="78"/>
      <c r="AE491" s="78"/>
      <c r="AF491" s="78"/>
      <c r="AG491" s="78"/>
      <c r="AH491" s="78"/>
    </row>
    <row r="492" spans="1:34" ht="15.75" customHeight="1">
      <c r="A492" s="78"/>
      <c r="B492" s="78"/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  <c r="AA492" s="78"/>
      <c r="AB492" s="78"/>
      <c r="AC492" s="78"/>
      <c r="AD492" s="78"/>
      <c r="AE492" s="78"/>
      <c r="AF492" s="78"/>
      <c r="AG492" s="78"/>
      <c r="AH492" s="78"/>
    </row>
    <row r="493" spans="1:34" ht="15.75" customHeight="1">
      <c r="A493" s="78"/>
      <c r="B493" s="78"/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  <c r="AA493" s="78"/>
      <c r="AB493" s="78"/>
      <c r="AC493" s="78"/>
      <c r="AD493" s="78"/>
      <c r="AE493" s="78"/>
      <c r="AF493" s="78"/>
      <c r="AG493" s="78"/>
      <c r="AH493" s="78"/>
    </row>
    <row r="494" spans="1:34" ht="15.75" customHeight="1">
      <c r="A494" s="78"/>
      <c r="B494" s="78"/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  <c r="AA494" s="78"/>
      <c r="AB494" s="78"/>
      <c r="AC494" s="78"/>
      <c r="AD494" s="78"/>
      <c r="AE494" s="78"/>
      <c r="AF494" s="78"/>
      <c r="AG494" s="78"/>
      <c r="AH494" s="78"/>
    </row>
    <row r="495" spans="1:34" ht="15.75" customHeight="1">
      <c r="A495" s="78"/>
      <c r="B495" s="78"/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  <c r="AA495" s="78"/>
      <c r="AB495" s="78"/>
      <c r="AC495" s="78"/>
      <c r="AD495" s="78"/>
      <c r="AE495" s="78"/>
      <c r="AF495" s="78"/>
      <c r="AG495" s="78"/>
      <c r="AH495" s="78"/>
    </row>
    <row r="496" spans="1:34" ht="15.75" customHeight="1">
      <c r="A496" s="78"/>
      <c r="B496" s="78"/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  <c r="AA496" s="78"/>
      <c r="AB496" s="78"/>
      <c r="AC496" s="78"/>
      <c r="AD496" s="78"/>
      <c r="AE496" s="78"/>
      <c r="AF496" s="78"/>
      <c r="AG496" s="78"/>
      <c r="AH496" s="78"/>
    </row>
    <row r="497" spans="1:34" ht="15.75" customHeight="1">
      <c r="A497" s="78"/>
      <c r="B497" s="78"/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  <c r="AA497" s="78"/>
      <c r="AB497" s="78"/>
      <c r="AC497" s="78"/>
      <c r="AD497" s="78"/>
      <c r="AE497" s="78"/>
      <c r="AF497" s="78"/>
      <c r="AG497" s="78"/>
      <c r="AH497" s="78"/>
    </row>
    <row r="498" spans="1:34" ht="15.75" customHeight="1">
      <c r="A498" s="78"/>
      <c r="B498" s="78"/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  <c r="AA498" s="78"/>
      <c r="AB498" s="78"/>
      <c r="AC498" s="78"/>
      <c r="AD498" s="78"/>
      <c r="AE498" s="78"/>
      <c r="AF498" s="78"/>
      <c r="AG498" s="78"/>
      <c r="AH498" s="78"/>
    </row>
    <row r="499" spans="1:34" ht="15.75" customHeight="1">
      <c r="A499" s="78"/>
      <c r="B499" s="78"/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  <c r="AA499" s="78"/>
      <c r="AB499" s="78"/>
      <c r="AC499" s="78"/>
      <c r="AD499" s="78"/>
      <c r="AE499" s="78"/>
      <c r="AF499" s="78"/>
      <c r="AG499" s="78"/>
      <c r="AH499" s="78"/>
    </row>
    <row r="500" spans="1:34" ht="15.75" customHeight="1">
      <c r="A500" s="78"/>
      <c r="B500" s="78"/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  <c r="AA500" s="78"/>
      <c r="AB500" s="78"/>
      <c r="AC500" s="78"/>
      <c r="AD500" s="78"/>
      <c r="AE500" s="78"/>
      <c r="AF500" s="78"/>
      <c r="AG500" s="78"/>
      <c r="AH500" s="78"/>
    </row>
    <row r="501" spans="1:34" ht="15.75" customHeight="1">
      <c r="A501" s="78"/>
      <c r="B501" s="78"/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  <c r="AA501" s="78"/>
      <c r="AB501" s="78"/>
      <c r="AC501" s="78"/>
      <c r="AD501" s="78"/>
      <c r="AE501" s="78"/>
      <c r="AF501" s="78"/>
      <c r="AG501" s="78"/>
      <c r="AH501" s="78"/>
    </row>
    <row r="502" spans="1:34" ht="15.75" customHeight="1">
      <c r="A502" s="78"/>
      <c r="B502" s="78"/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  <c r="AA502" s="78"/>
      <c r="AB502" s="78"/>
      <c r="AC502" s="78"/>
      <c r="AD502" s="78"/>
      <c r="AE502" s="78"/>
      <c r="AF502" s="78"/>
      <c r="AG502" s="78"/>
      <c r="AH502" s="78"/>
    </row>
    <row r="503" spans="1:34" ht="15.75" customHeight="1">
      <c r="A503" s="78"/>
      <c r="B503" s="78"/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  <c r="AA503" s="78"/>
      <c r="AB503" s="78"/>
      <c r="AC503" s="78"/>
      <c r="AD503" s="78"/>
      <c r="AE503" s="78"/>
      <c r="AF503" s="78"/>
      <c r="AG503" s="78"/>
      <c r="AH503" s="78"/>
    </row>
    <row r="504" spans="1:34" ht="15.75" customHeight="1">
      <c r="A504" s="78"/>
      <c r="B504" s="78"/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  <c r="AA504" s="78"/>
      <c r="AB504" s="78"/>
      <c r="AC504" s="78"/>
      <c r="AD504" s="78"/>
      <c r="AE504" s="78"/>
      <c r="AF504" s="78"/>
      <c r="AG504" s="78"/>
      <c r="AH504" s="78"/>
    </row>
    <row r="505" spans="1:34" ht="15.75" customHeight="1">
      <c r="A505" s="78"/>
      <c r="B505" s="78"/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  <c r="AA505" s="78"/>
      <c r="AB505" s="78"/>
      <c r="AC505" s="78"/>
      <c r="AD505" s="78"/>
      <c r="AE505" s="78"/>
      <c r="AF505" s="78"/>
      <c r="AG505" s="78"/>
      <c r="AH505" s="78"/>
    </row>
    <row r="506" spans="1:34" ht="15.75" customHeight="1">
      <c r="A506" s="78"/>
      <c r="B506" s="78"/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  <c r="AA506" s="78"/>
      <c r="AB506" s="78"/>
      <c r="AC506" s="78"/>
      <c r="AD506" s="78"/>
      <c r="AE506" s="78"/>
      <c r="AF506" s="78"/>
      <c r="AG506" s="78"/>
      <c r="AH506" s="78"/>
    </row>
    <row r="507" spans="1:34" ht="15.75" customHeight="1">
      <c r="A507" s="78"/>
      <c r="B507" s="78"/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  <c r="AA507" s="78"/>
      <c r="AB507" s="78"/>
      <c r="AC507" s="78"/>
      <c r="AD507" s="78"/>
      <c r="AE507" s="78"/>
      <c r="AF507" s="78"/>
      <c r="AG507" s="78"/>
      <c r="AH507" s="78"/>
    </row>
    <row r="508" spans="1:34" ht="15.75" customHeight="1">
      <c r="A508" s="78"/>
      <c r="B508" s="78"/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  <c r="AA508" s="78"/>
      <c r="AB508" s="78"/>
      <c r="AC508" s="78"/>
      <c r="AD508" s="78"/>
      <c r="AE508" s="78"/>
      <c r="AF508" s="78"/>
      <c r="AG508" s="78"/>
      <c r="AH508" s="78"/>
    </row>
    <row r="509" spans="1:34" ht="15.75" customHeight="1">
      <c r="A509" s="78"/>
      <c r="B509" s="78"/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  <c r="AA509" s="78"/>
      <c r="AB509" s="78"/>
      <c r="AC509" s="78"/>
      <c r="AD509" s="78"/>
      <c r="AE509" s="78"/>
      <c r="AF509" s="78"/>
      <c r="AG509" s="78"/>
      <c r="AH509" s="78"/>
    </row>
    <row r="510" spans="1:34" ht="15.75" customHeight="1">
      <c r="A510" s="78"/>
      <c r="B510" s="78"/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  <c r="AA510" s="78"/>
      <c r="AB510" s="78"/>
      <c r="AC510" s="78"/>
      <c r="AD510" s="78"/>
      <c r="AE510" s="78"/>
      <c r="AF510" s="78"/>
      <c r="AG510" s="78"/>
      <c r="AH510" s="78"/>
    </row>
    <row r="511" spans="1:34" ht="15.75" customHeight="1">
      <c r="A511" s="78"/>
      <c r="B511" s="78"/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  <c r="AA511" s="78"/>
      <c r="AB511" s="78"/>
      <c r="AC511" s="78"/>
      <c r="AD511" s="78"/>
      <c r="AE511" s="78"/>
      <c r="AF511" s="78"/>
      <c r="AG511" s="78"/>
      <c r="AH511" s="78"/>
    </row>
    <row r="512" spans="1:34" ht="15.75" customHeight="1">
      <c r="A512" s="78"/>
      <c r="B512" s="78"/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  <c r="AA512" s="78"/>
      <c r="AB512" s="78"/>
      <c r="AC512" s="78"/>
      <c r="AD512" s="78"/>
      <c r="AE512" s="78"/>
      <c r="AF512" s="78"/>
      <c r="AG512" s="78"/>
      <c r="AH512" s="78"/>
    </row>
    <row r="513" spans="1:34" ht="15.75" customHeight="1">
      <c r="A513" s="78"/>
      <c r="B513" s="78"/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  <c r="AA513" s="78"/>
      <c r="AB513" s="78"/>
      <c r="AC513" s="78"/>
      <c r="AD513" s="78"/>
      <c r="AE513" s="78"/>
      <c r="AF513" s="78"/>
      <c r="AG513" s="78"/>
      <c r="AH513" s="78"/>
    </row>
    <row r="514" spans="1:34" ht="15.75" customHeight="1">
      <c r="A514" s="78"/>
      <c r="B514" s="78"/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  <c r="AA514" s="78"/>
      <c r="AB514" s="78"/>
      <c r="AC514" s="78"/>
      <c r="AD514" s="78"/>
      <c r="AE514" s="78"/>
      <c r="AF514" s="78"/>
      <c r="AG514" s="78"/>
      <c r="AH514" s="78"/>
    </row>
    <row r="515" spans="1:34" ht="15.75" customHeight="1">
      <c r="A515" s="78"/>
      <c r="B515" s="78"/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  <c r="AA515" s="78"/>
      <c r="AB515" s="78"/>
      <c r="AC515" s="78"/>
      <c r="AD515" s="78"/>
      <c r="AE515" s="78"/>
      <c r="AF515" s="78"/>
      <c r="AG515" s="78"/>
      <c r="AH515" s="78"/>
    </row>
    <row r="516" spans="1:34" ht="15.75" customHeight="1">
      <c r="A516" s="78"/>
      <c r="B516" s="78"/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  <c r="AA516" s="78"/>
      <c r="AB516" s="78"/>
      <c r="AC516" s="78"/>
      <c r="AD516" s="78"/>
      <c r="AE516" s="78"/>
      <c r="AF516" s="78"/>
      <c r="AG516" s="78"/>
      <c r="AH516" s="78"/>
    </row>
    <row r="517" spans="1:34" ht="15.75" customHeight="1">
      <c r="A517" s="78"/>
      <c r="B517" s="78"/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  <c r="AA517" s="78"/>
      <c r="AB517" s="78"/>
      <c r="AC517" s="78"/>
      <c r="AD517" s="78"/>
      <c r="AE517" s="78"/>
      <c r="AF517" s="78"/>
      <c r="AG517" s="78"/>
      <c r="AH517" s="78"/>
    </row>
    <row r="518" spans="1:34" ht="15.75" customHeight="1">
      <c r="A518" s="78"/>
      <c r="B518" s="78"/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  <c r="AA518" s="78"/>
      <c r="AB518" s="78"/>
      <c r="AC518" s="78"/>
      <c r="AD518" s="78"/>
      <c r="AE518" s="78"/>
      <c r="AF518" s="78"/>
      <c r="AG518" s="78"/>
      <c r="AH518" s="78"/>
    </row>
    <row r="519" spans="1:34" ht="15.75" customHeight="1">
      <c r="A519" s="78"/>
      <c r="B519" s="78"/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  <c r="AA519" s="78"/>
      <c r="AB519" s="78"/>
      <c r="AC519" s="78"/>
      <c r="AD519" s="78"/>
      <c r="AE519" s="78"/>
      <c r="AF519" s="78"/>
      <c r="AG519" s="78"/>
      <c r="AH519" s="78"/>
    </row>
    <row r="520" spans="1:34" ht="15.75" customHeight="1">
      <c r="A520" s="78"/>
      <c r="B520" s="78"/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  <c r="AA520" s="78"/>
      <c r="AB520" s="78"/>
      <c r="AC520" s="78"/>
      <c r="AD520" s="78"/>
      <c r="AE520" s="78"/>
      <c r="AF520" s="78"/>
      <c r="AG520" s="78"/>
      <c r="AH520" s="78"/>
    </row>
    <row r="521" spans="1:34" ht="15.75" customHeight="1">
      <c r="A521" s="78"/>
      <c r="B521" s="78"/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  <c r="AA521" s="78"/>
      <c r="AB521" s="78"/>
      <c r="AC521" s="78"/>
      <c r="AD521" s="78"/>
      <c r="AE521" s="78"/>
      <c r="AF521" s="78"/>
      <c r="AG521" s="78"/>
      <c r="AH521" s="78"/>
    </row>
    <row r="522" spans="1:34" ht="15.75" customHeight="1">
      <c r="A522" s="78"/>
      <c r="B522" s="78"/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  <c r="AA522" s="78"/>
      <c r="AB522" s="78"/>
      <c r="AC522" s="78"/>
      <c r="AD522" s="78"/>
      <c r="AE522" s="78"/>
      <c r="AF522" s="78"/>
      <c r="AG522" s="78"/>
      <c r="AH522" s="78"/>
    </row>
    <row r="523" spans="1:34" ht="15.75" customHeight="1">
      <c r="A523" s="78"/>
      <c r="B523" s="78"/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  <c r="AA523" s="78"/>
      <c r="AB523" s="78"/>
      <c r="AC523" s="78"/>
      <c r="AD523" s="78"/>
      <c r="AE523" s="78"/>
      <c r="AF523" s="78"/>
      <c r="AG523" s="78"/>
      <c r="AH523" s="78"/>
    </row>
    <row r="524" spans="1:34" ht="15.75" customHeight="1">
      <c r="A524" s="78"/>
      <c r="B524" s="78"/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  <c r="AA524" s="78"/>
      <c r="AB524" s="78"/>
      <c r="AC524" s="78"/>
      <c r="AD524" s="78"/>
      <c r="AE524" s="78"/>
      <c r="AF524" s="78"/>
      <c r="AG524" s="78"/>
      <c r="AH524" s="78"/>
    </row>
    <row r="525" spans="1:34" ht="15.75" customHeight="1">
      <c r="A525" s="78"/>
      <c r="B525" s="78"/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  <c r="AA525" s="78"/>
      <c r="AB525" s="78"/>
      <c r="AC525" s="78"/>
      <c r="AD525" s="78"/>
      <c r="AE525" s="78"/>
      <c r="AF525" s="78"/>
      <c r="AG525" s="78"/>
      <c r="AH525" s="78"/>
    </row>
    <row r="526" spans="1:34" ht="15.75" customHeight="1">
      <c r="A526" s="78"/>
      <c r="B526" s="78"/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  <c r="AA526" s="78"/>
      <c r="AB526" s="78"/>
      <c r="AC526" s="78"/>
      <c r="AD526" s="78"/>
      <c r="AE526" s="78"/>
      <c r="AF526" s="78"/>
      <c r="AG526" s="78"/>
      <c r="AH526" s="78"/>
    </row>
    <row r="527" spans="1:34" ht="15.75" customHeight="1">
      <c r="A527" s="78"/>
      <c r="B527" s="78"/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  <c r="AA527" s="78"/>
      <c r="AB527" s="78"/>
      <c r="AC527" s="78"/>
      <c r="AD527" s="78"/>
      <c r="AE527" s="78"/>
      <c r="AF527" s="78"/>
      <c r="AG527" s="78"/>
      <c r="AH527" s="78"/>
    </row>
    <row r="528" spans="1:34" ht="15.75" customHeight="1">
      <c r="A528" s="78"/>
      <c r="B528" s="78"/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  <c r="AA528" s="78"/>
      <c r="AB528" s="78"/>
      <c r="AC528" s="78"/>
      <c r="AD528" s="78"/>
      <c r="AE528" s="78"/>
      <c r="AF528" s="78"/>
      <c r="AG528" s="78"/>
      <c r="AH528" s="78"/>
    </row>
    <row r="529" spans="1:34" ht="15.75" customHeight="1">
      <c r="A529" s="78"/>
      <c r="B529" s="78"/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  <c r="AA529" s="78"/>
      <c r="AB529" s="78"/>
      <c r="AC529" s="78"/>
      <c r="AD529" s="78"/>
      <c r="AE529" s="78"/>
      <c r="AF529" s="78"/>
      <c r="AG529" s="78"/>
      <c r="AH529" s="78"/>
    </row>
    <row r="530" spans="1:34" ht="15.75" customHeight="1">
      <c r="A530" s="78"/>
      <c r="B530" s="78"/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  <c r="AA530" s="78"/>
      <c r="AB530" s="78"/>
      <c r="AC530" s="78"/>
      <c r="AD530" s="78"/>
      <c r="AE530" s="78"/>
      <c r="AF530" s="78"/>
      <c r="AG530" s="78"/>
      <c r="AH530" s="78"/>
    </row>
    <row r="531" spans="1:34" ht="15.75" customHeight="1">
      <c r="A531" s="78"/>
      <c r="B531" s="78"/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  <c r="AA531" s="78"/>
      <c r="AB531" s="78"/>
      <c r="AC531" s="78"/>
      <c r="AD531" s="78"/>
      <c r="AE531" s="78"/>
      <c r="AF531" s="78"/>
      <c r="AG531" s="78"/>
      <c r="AH531" s="78"/>
    </row>
    <row r="532" spans="1:34" ht="15.75" customHeight="1">
      <c r="A532" s="78"/>
      <c r="B532" s="78"/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  <c r="AA532" s="78"/>
      <c r="AB532" s="78"/>
      <c r="AC532" s="78"/>
      <c r="AD532" s="78"/>
      <c r="AE532" s="78"/>
      <c r="AF532" s="78"/>
      <c r="AG532" s="78"/>
      <c r="AH532" s="78"/>
    </row>
    <row r="533" spans="1:34" ht="15.75" customHeight="1">
      <c r="A533" s="78"/>
      <c r="B533" s="78"/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  <c r="AA533" s="78"/>
      <c r="AB533" s="78"/>
      <c r="AC533" s="78"/>
      <c r="AD533" s="78"/>
      <c r="AE533" s="78"/>
      <c r="AF533" s="78"/>
      <c r="AG533" s="78"/>
      <c r="AH533" s="78"/>
    </row>
    <row r="534" spans="1:34" ht="15.75" customHeight="1">
      <c r="A534" s="78"/>
      <c r="B534" s="78"/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  <c r="AA534" s="78"/>
      <c r="AB534" s="78"/>
      <c r="AC534" s="78"/>
      <c r="AD534" s="78"/>
      <c r="AE534" s="78"/>
      <c r="AF534" s="78"/>
      <c r="AG534" s="78"/>
      <c r="AH534" s="78"/>
    </row>
    <row r="535" spans="1:34" ht="15.75" customHeight="1">
      <c r="A535" s="78"/>
      <c r="B535" s="78"/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  <c r="AA535" s="78"/>
      <c r="AB535" s="78"/>
      <c r="AC535" s="78"/>
      <c r="AD535" s="78"/>
      <c r="AE535" s="78"/>
      <c r="AF535" s="78"/>
      <c r="AG535" s="78"/>
      <c r="AH535" s="78"/>
    </row>
    <row r="536" spans="1:34" ht="15.75" customHeight="1">
      <c r="A536" s="78"/>
      <c r="B536" s="78"/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  <c r="AA536" s="78"/>
      <c r="AB536" s="78"/>
      <c r="AC536" s="78"/>
      <c r="AD536" s="78"/>
      <c r="AE536" s="78"/>
      <c r="AF536" s="78"/>
      <c r="AG536" s="78"/>
      <c r="AH536" s="78"/>
    </row>
    <row r="537" spans="1:34" ht="15.75" customHeight="1">
      <c r="A537" s="78"/>
      <c r="B537" s="78"/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  <c r="AA537" s="78"/>
      <c r="AB537" s="78"/>
      <c r="AC537" s="78"/>
      <c r="AD537" s="78"/>
      <c r="AE537" s="78"/>
      <c r="AF537" s="78"/>
      <c r="AG537" s="78"/>
      <c r="AH537" s="78"/>
    </row>
    <row r="538" spans="1:34" ht="15.75" customHeight="1">
      <c r="A538" s="78"/>
      <c r="B538" s="78"/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  <c r="AA538" s="78"/>
      <c r="AB538" s="78"/>
      <c r="AC538" s="78"/>
      <c r="AD538" s="78"/>
      <c r="AE538" s="78"/>
      <c r="AF538" s="78"/>
      <c r="AG538" s="78"/>
      <c r="AH538" s="78"/>
    </row>
    <row r="539" spans="1:34" ht="15.75" customHeight="1">
      <c r="A539" s="78"/>
      <c r="B539" s="78"/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  <c r="AA539" s="78"/>
      <c r="AB539" s="78"/>
      <c r="AC539" s="78"/>
      <c r="AD539" s="78"/>
      <c r="AE539" s="78"/>
      <c r="AF539" s="78"/>
      <c r="AG539" s="78"/>
      <c r="AH539" s="78"/>
    </row>
    <row r="540" spans="1:34" ht="15.75" customHeight="1">
      <c r="A540" s="78"/>
      <c r="B540" s="78"/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  <c r="AA540" s="78"/>
      <c r="AB540" s="78"/>
      <c r="AC540" s="78"/>
      <c r="AD540" s="78"/>
      <c r="AE540" s="78"/>
      <c r="AF540" s="78"/>
      <c r="AG540" s="78"/>
      <c r="AH540" s="78"/>
    </row>
    <row r="541" spans="1:34" ht="15.75" customHeight="1">
      <c r="A541" s="78"/>
      <c r="B541" s="78"/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  <c r="AA541" s="78"/>
      <c r="AB541" s="78"/>
      <c r="AC541" s="78"/>
      <c r="AD541" s="78"/>
      <c r="AE541" s="78"/>
      <c r="AF541" s="78"/>
      <c r="AG541" s="78"/>
      <c r="AH541" s="78"/>
    </row>
    <row r="542" spans="1:34" ht="15.75" customHeight="1">
      <c r="A542" s="78"/>
      <c r="B542" s="78"/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  <c r="AA542" s="78"/>
      <c r="AB542" s="78"/>
      <c r="AC542" s="78"/>
      <c r="AD542" s="78"/>
      <c r="AE542" s="78"/>
      <c r="AF542" s="78"/>
      <c r="AG542" s="78"/>
      <c r="AH542" s="78"/>
    </row>
    <row r="543" spans="1:34" ht="15.75" customHeight="1">
      <c r="A543" s="78"/>
      <c r="B543" s="78"/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  <c r="AA543" s="78"/>
      <c r="AB543" s="78"/>
      <c r="AC543" s="78"/>
      <c r="AD543" s="78"/>
      <c r="AE543" s="78"/>
      <c r="AF543" s="78"/>
      <c r="AG543" s="78"/>
      <c r="AH543" s="78"/>
    </row>
    <row r="544" spans="1:34" ht="15.75" customHeight="1">
      <c r="A544" s="78"/>
      <c r="B544" s="78"/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  <c r="AA544" s="78"/>
      <c r="AB544" s="78"/>
      <c r="AC544" s="78"/>
      <c r="AD544" s="78"/>
      <c r="AE544" s="78"/>
      <c r="AF544" s="78"/>
      <c r="AG544" s="78"/>
      <c r="AH544" s="78"/>
    </row>
    <row r="545" spans="1:34" ht="15.75" customHeight="1">
      <c r="A545" s="78"/>
      <c r="B545" s="78"/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  <c r="AA545" s="78"/>
      <c r="AB545" s="78"/>
      <c r="AC545" s="78"/>
      <c r="AD545" s="78"/>
      <c r="AE545" s="78"/>
      <c r="AF545" s="78"/>
      <c r="AG545" s="78"/>
      <c r="AH545" s="78"/>
    </row>
    <row r="546" spans="1:34" ht="15.75" customHeight="1">
      <c r="A546" s="78"/>
      <c r="B546" s="78"/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  <c r="AA546" s="78"/>
      <c r="AB546" s="78"/>
      <c r="AC546" s="78"/>
      <c r="AD546" s="78"/>
      <c r="AE546" s="78"/>
      <c r="AF546" s="78"/>
      <c r="AG546" s="78"/>
      <c r="AH546" s="78"/>
    </row>
    <row r="547" spans="1:34" ht="15.75" customHeight="1">
      <c r="A547" s="78"/>
      <c r="B547" s="78"/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  <c r="AA547" s="78"/>
      <c r="AB547" s="78"/>
      <c r="AC547" s="78"/>
      <c r="AD547" s="78"/>
      <c r="AE547" s="78"/>
      <c r="AF547" s="78"/>
      <c r="AG547" s="78"/>
      <c r="AH547" s="78"/>
    </row>
    <row r="548" spans="1:34" ht="15.75" customHeight="1">
      <c r="A548" s="78"/>
      <c r="B548" s="78"/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  <c r="AA548" s="78"/>
      <c r="AB548" s="78"/>
      <c r="AC548" s="78"/>
      <c r="AD548" s="78"/>
      <c r="AE548" s="78"/>
      <c r="AF548" s="78"/>
      <c r="AG548" s="78"/>
      <c r="AH548" s="78"/>
    </row>
    <row r="549" spans="1:34" ht="15.75" customHeight="1">
      <c r="A549" s="78"/>
      <c r="B549" s="78"/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  <c r="AA549" s="78"/>
      <c r="AB549" s="78"/>
      <c r="AC549" s="78"/>
      <c r="AD549" s="78"/>
      <c r="AE549" s="78"/>
      <c r="AF549" s="78"/>
      <c r="AG549" s="78"/>
      <c r="AH549" s="78"/>
    </row>
    <row r="550" spans="1:34" ht="15.75" customHeight="1">
      <c r="A550" s="78"/>
      <c r="B550" s="78"/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  <c r="AA550" s="78"/>
      <c r="AB550" s="78"/>
      <c r="AC550" s="78"/>
      <c r="AD550" s="78"/>
      <c r="AE550" s="78"/>
      <c r="AF550" s="78"/>
      <c r="AG550" s="78"/>
      <c r="AH550" s="78"/>
    </row>
    <row r="551" spans="1:34" ht="15.75" customHeight="1">
      <c r="A551" s="78"/>
      <c r="B551" s="78"/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  <c r="AA551" s="78"/>
      <c r="AB551" s="78"/>
      <c r="AC551" s="78"/>
      <c r="AD551" s="78"/>
      <c r="AE551" s="78"/>
      <c r="AF551" s="78"/>
      <c r="AG551" s="78"/>
      <c r="AH551" s="78"/>
    </row>
    <row r="552" spans="1:34" ht="15.75" customHeight="1">
      <c r="A552" s="78"/>
      <c r="B552" s="78"/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  <c r="AA552" s="78"/>
      <c r="AB552" s="78"/>
      <c r="AC552" s="78"/>
      <c r="AD552" s="78"/>
      <c r="AE552" s="78"/>
      <c r="AF552" s="78"/>
      <c r="AG552" s="78"/>
      <c r="AH552" s="78"/>
    </row>
    <row r="553" spans="1:34" ht="15.75" customHeight="1">
      <c r="A553" s="78"/>
      <c r="B553" s="78"/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  <c r="AA553" s="78"/>
      <c r="AB553" s="78"/>
      <c r="AC553" s="78"/>
      <c r="AD553" s="78"/>
      <c r="AE553" s="78"/>
      <c r="AF553" s="78"/>
      <c r="AG553" s="78"/>
      <c r="AH553" s="78"/>
    </row>
    <row r="554" spans="1:34" ht="15.75" customHeight="1">
      <c r="A554" s="78"/>
      <c r="B554" s="78"/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  <c r="AA554" s="78"/>
      <c r="AB554" s="78"/>
      <c r="AC554" s="78"/>
      <c r="AD554" s="78"/>
      <c r="AE554" s="78"/>
      <c r="AF554" s="78"/>
      <c r="AG554" s="78"/>
      <c r="AH554" s="78"/>
    </row>
    <row r="555" spans="1:34" ht="15.75" customHeight="1">
      <c r="A555" s="78"/>
      <c r="B555" s="78"/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  <c r="AA555" s="78"/>
      <c r="AB555" s="78"/>
      <c r="AC555" s="78"/>
      <c r="AD555" s="78"/>
      <c r="AE555" s="78"/>
      <c r="AF555" s="78"/>
      <c r="AG555" s="78"/>
      <c r="AH555" s="78"/>
    </row>
    <row r="556" spans="1:34" ht="15.75" customHeight="1">
      <c r="A556" s="78"/>
      <c r="B556" s="78"/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  <c r="AA556" s="78"/>
      <c r="AB556" s="78"/>
      <c r="AC556" s="78"/>
      <c r="AD556" s="78"/>
      <c r="AE556" s="78"/>
      <c r="AF556" s="78"/>
      <c r="AG556" s="78"/>
      <c r="AH556" s="78"/>
    </row>
    <row r="557" spans="1:34" ht="15.75" customHeight="1">
      <c r="A557" s="78"/>
      <c r="B557" s="78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  <c r="AA557" s="78"/>
      <c r="AB557" s="78"/>
      <c r="AC557" s="78"/>
      <c r="AD557" s="78"/>
      <c r="AE557" s="78"/>
      <c r="AF557" s="78"/>
      <c r="AG557" s="78"/>
      <c r="AH557" s="78"/>
    </row>
    <row r="558" spans="1:34" ht="15.75" customHeight="1">
      <c r="A558" s="78"/>
      <c r="B558" s="78"/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  <c r="AA558" s="78"/>
      <c r="AB558" s="78"/>
      <c r="AC558" s="78"/>
      <c r="AD558" s="78"/>
      <c r="AE558" s="78"/>
      <c r="AF558" s="78"/>
      <c r="AG558" s="78"/>
      <c r="AH558" s="78"/>
    </row>
    <row r="559" spans="1:34" ht="15.75" customHeight="1">
      <c r="A559" s="78"/>
      <c r="B559" s="78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  <c r="AA559" s="78"/>
      <c r="AB559" s="78"/>
      <c r="AC559" s="78"/>
      <c r="AD559" s="78"/>
      <c r="AE559" s="78"/>
      <c r="AF559" s="78"/>
      <c r="AG559" s="78"/>
      <c r="AH559" s="78"/>
    </row>
    <row r="560" spans="1:34" ht="15.75" customHeight="1">
      <c r="A560" s="78"/>
      <c r="B560" s="78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  <c r="AA560" s="78"/>
      <c r="AB560" s="78"/>
      <c r="AC560" s="78"/>
      <c r="AD560" s="78"/>
      <c r="AE560" s="78"/>
      <c r="AF560" s="78"/>
      <c r="AG560" s="78"/>
      <c r="AH560" s="78"/>
    </row>
    <row r="561" spans="1:34" ht="15.75" customHeight="1">
      <c r="A561" s="78"/>
      <c r="B561" s="78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  <c r="AA561" s="78"/>
      <c r="AB561" s="78"/>
      <c r="AC561" s="78"/>
      <c r="AD561" s="78"/>
      <c r="AE561" s="78"/>
      <c r="AF561" s="78"/>
      <c r="AG561" s="78"/>
      <c r="AH561" s="78"/>
    </row>
    <row r="562" spans="1:34" ht="15.75" customHeight="1">
      <c r="A562" s="78"/>
      <c r="B562" s="78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  <c r="AA562" s="78"/>
      <c r="AB562" s="78"/>
      <c r="AC562" s="78"/>
      <c r="AD562" s="78"/>
      <c r="AE562" s="78"/>
      <c r="AF562" s="78"/>
      <c r="AG562" s="78"/>
      <c r="AH562" s="78"/>
    </row>
    <row r="563" spans="1:34" ht="15.75" customHeight="1">
      <c r="A563" s="78"/>
      <c r="B563" s="78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  <c r="AA563" s="78"/>
      <c r="AB563" s="78"/>
      <c r="AC563" s="78"/>
      <c r="AD563" s="78"/>
      <c r="AE563" s="78"/>
      <c r="AF563" s="78"/>
      <c r="AG563" s="78"/>
      <c r="AH563" s="78"/>
    </row>
    <row r="564" spans="1:34" ht="15.75" customHeight="1">
      <c r="A564" s="78"/>
      <c r="B564" s="78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  <c r="AA564" s="78"/>
      <c r="AB564" s="78"/>
      <c r="AC564" s="78"/>
      <c r="AD564" s="78"/>
      <c r="AE564" s="78"/>
      <c r="AF564" s="78"/>
      <c r="AG564" s="78"/>
      <c r="AH564" s="78"/>
    </row>
    <row r="565" spans="1:34" ht="15.75" customHeight="1">
      <c r="A565" s="78"/>
      <c r="B565" s="78"/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  <c r="AA565" s="78"/>
      <c r="AB565" s="78"/>
      <c r="AC565" s="78"/>
      <c r="AD565" s="78"/>
      <c r="AE565" s="78"/>
      <c r="AF565" s="78"/>
      <c r="AG565" s="78"/>
      <c r="AH565" s="78"/>
    </row>
    <row r="566" spans="1:34" ht="15.75" customHeight="1">
      <c r="A566" s="78"/>
      <c r="B566" s="78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  <c r="AA566" s="78"/>
      <c r="AB566" s="78"/>
      <c r="AC566" s="78"/>
      <c r="AD566" s="78"/>
      <c r="AE566" s="78"/>
      <c r="AF566" s="78"/>
      <c r="AG566" s="78"/>
      <c r="AH566" s="78"/>
    </row>
    <row r="567" spans="1:34" ht="15.75" customHeight="1">
      <c r="A567" s="78"/>
      <c r="B567" s="78"/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  <c r="AA567" s="78"/>
      <c r="AB567" s="78"/>
      <c r="AC567" s="78"/>
      <c r="AD567" s="78"/>
      <c r="AE567" s="78"/>
      <c r="AF567" s="78"/>
      <c r="AG567" s="78"/>
      <c r="AH567" s="78"/>
    </row>
    <row r="568" spans="1:34" ht="15.75" customHeight="1">
      <c r="A568" s="78"/>
      <c r="B568" s="78"/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  <c r="AA568" s="78"/>
      <c r="AB568" s="78"/>
      <c r="AC568" s="78"/>
      <c r="AD568" s="78"/>
      <c r="AE568" s="78"/>
      <c r="AF568" s="78"/>
      <c r="AG568" s="78"/>
      <c r="AH568" s="78"/>
    </row>
    <row r="569" spans="1:34" ht="15.75" customHeight="1">
      <c r="A569" s="78"/>
      <c r="B569" s="78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  <c r="AA569" s="78"/>
      <c r="AB569" s="78"/>
      <c r="AC569" s="78"/>
      <c r="AD569" s="78"/>
      <c r="AE569" s="78"/>
      <c r="AF569" s="78"/>
      <c r="AG569" s="78"/>
      <c r="AH569" s="78"/>
    </row>
    <row r="570" spans="1:34" ht="15.75" customHeight="1">
      <c r="A570" s="78"/>
      <c r="B570" s="78"/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  <c r="AA570" s="78"/>
      <c r="AB570" s="78"/>
      <c r="AC570" s="78"/>
      <c r="AD570" s="78"/>
      <c r="AE570" s="78"/>
      <c r="AF570" s="78"/>
      <c r="AG570" s="78"/>
      <c r="AH570" s="78"/>
    </row>
    <row r="571" spans="1:34" ht="15.75" customHeight="1">
      <c r="A571" s="78"/>
      <c r="B571" s="78"/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  <c r="AA571" s="78"/>
      <c r="AB571" s="78"/>
      <c r="AC571" s="78"/>
      <c r="AD571" s="78"/>
      <c r="AE571" s="78"/>
      <c r="AF571" s="78"/>
      <c r="AG571" s="78"/>
      <c r="AH571" s="78"/>
    </row>
    <row r="572" spans="1:34" ht="15.75" customHeight="1">
      <c r="A572" s="78"/>
      <c r="B572" s="78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  <c r="AA572" s="78"/>
      <c r="AB572" s="78"/>
      <c r="AC572" s="78"/>
      <c r="AD572" s="78"/>
      <c r="AE572" s="78"/>
      <c r="AF572" s="78"/>
      <c r="AG572" s="78"/>
      <c r="AH572" s="78"/>
    </row>
    <row r="573" spans="1:34" ht="15.75" customHeight="1">
      <c r="A573" s="78"/>
      <c r="B573" s="78"/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  <c r="AA573" s="78"/>
      <c r="AB573" s="78"/>
      <c r="AC573" s="78"/>
      <c r="AD573" s="78"/>
      <c r="AE573" s="78"/>
      <c r="AF573" s="78"/>
      <c r="AG573" s="78"/>
      <c r="AH573" s="78"/>
    </row>
    <row r="574" spans="1:34" ht="15.75" customHeight="1">
      <c r="A574" s="78"/>
      <c r="B574" s="78"/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  <c r="AA574" s="78"/>
      <c r="AB574" s="78"/>
      <c r="AC574" s="78"/>
      <c r="AD574" s="78"/>
      <c r="AE574" s="78"/>
      <c r="AF574" s="78"/>
      <c r="AG574" s="78"/>
      <c r="AH574" s="78"/>
    </row>
    <row r="575" spans="1:34" ht="15.75" customHeight="1">
      <c r="A575" s="78"/>
      <c r="B575" s="78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  <c r="AA575" s="78"/>
      <c r="AB575" s="78"/>
      <c r="AC575" s="78"/>
      <c r="AD575" s="78"/>
      <c r="AE575" s="78"/>
      <c r="AF575" s="78"/>
      <c r="AG575" s="78"/>
      <c r="AH575" s="78"/>
    </row>
    <row r="576" spans="1:34" ht="15.75" customHeight="1">
      <c r="A576" s="78"/>
      <c r="B576" s="78"/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  <c r="AA576" s="78"/>
      <c r="AB576" s="78"/>
      <c r="AC576" s="78"/>
      <c r="AD576" s="78"/>
      <c r="AE576" s="78"/>
      <c r="AF576" s="78"/>
      <c r="AG576" s="78"/>
      <c r="AH576" s="78"/>
    </row>
    <row r="577" spans="1:34" ht="15.75" customHeight="1">
      <c r="A577" s="78"/>
      <c r="B577" s="78"/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  <c r="AA577" s="78"/>
      <c r="AB577" s="78"/>
      <c r="AC577" s="78"/>
      <c r="AD577" s="78"/>
      <c r="AE577" s="78"/>
      <c r="AF577" s="78"/>
      <c r="AG577" s="78"/>
      <c r="AH577" s="78"/>
    </row>
    <row r="578" spans="1:34" ht="15.75" customHeight="1">
      <c r="A578" s="78"/>
      <c r="B578" s="78"/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  <c r="AA578" s="78"/>
      <c r="AB578" s="78"/>
      <c r="AC578" s="78"/>
      <c r="AD578" s="78"/>
      <c r="AE578" s="78"/>
      <c r="AF578" s="78"/>
      <c r="AG578" s="78"/>
      <c r="AH578" s="78"/>
    </row>
    <row r="579" spans="1:34" ht="15.75" customHeight="1">
      <c r="A579" s="78"/>
      <c r="B579" s="78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  <c r="AA579" s="78"/>
      <c r="AB579" s="78"/>
      <c r="AC579" s="78"/>
      <c r="AD579" s="78"/>
      <c r="AE579" s="78"/>
      <c r="AF579" s="78"/>
      <c r="AG579" s="78"/>
      <c r="AH579" s="78"/>
    </row>
    <row r="580" spans="1:34" ht="15.75" customHeight="1">
      <c r="A580" s="78"/>
      <c r="B580" s="78"/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  <c r="AA580" s="78"/>
      <c r="AB580" s="78"/>
      <c r="AC580" s="78"/>
      <c r="AD580" s="78"/>
      <c r="AE580" s="78"/>
      <c r="AF580" s="78"/>
      <c r="AG580" s="78"/>
      <c r="AH580" s="78"/>
    </row>
    <row r="581" spans="1:34" ht="15.75" customHeight="1">
      <c r="A581" s="78"/>
      <c r="B581" s="78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  <c r="AA581" s="78"/>
      <c r="AB581" s="78"/>
      <c r="AC581" s="78"/>
      <c r="AD581" s="78"/>
      <c r="AE581" s="78"/>
      <c r="AF581" s="78"/>
      <c r="AG581" s="78"/>
      <c r="AH581" s="78"/>
    </row>
    <row r="582" spans="1:34" ht="15.75" customHeight="1">
      <c r="A582" s="78"/>
      <c r="B582" s="78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  <c r="AA582" s="78"/>
      <c r="AB582" s="78"/>
      <c r="AC582" s="78"/>
      <c r="AD582" s="78"/>
      <c r="AE582" s="78"/>
      <c r="AF582" s="78"/>
      <c r="AG582" s="78"/>
      <c r="AH582" s="78"/>
    </row>
    <row r="583" spans="1:34" ht="15.75" customHeight="1">
      <c r="A583" s="78"/>
      <c r="B583" s="78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  <c r="AA583" s="78"/>
      <c r="AB583" s="78"/>
      <c r="AC583" s="78"/>
      <c r="AD583" s="78"/>
      <c r="AE583" s="78"/>
      <c r="AF583" s="78"/>
      <c r="AG583" s="78"/>
      <c r="AH583" s="78"/>
    </row>
    <row r="584" spans="1:34" ht="15.75" customHeight="1">
      <c r="A584" s="78"/>
      <c r="B584" s="78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  <c r="AA584" s="78"/>
      <c r="AB584" s="78"/>
      <c r="AC584" s="78"/>
      <c r="AD584" s="78"/>
      <c r="AE584" s="78"/>
      <c r="AF584" s="78"/>
      <c r="AG584" s="78"/>
      <c r="AH584" s="78"/>
    </row>
    <row r="585" spans="1:34" ht="15.75" customHeight="1">
      <c r="A585" s="78"/>
      <c r="B585" s="78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  <c r="AA585" s="78"/>
      <c r="AB585" s="78"/>
      <c r="AC585" s="78"/>
      <c r="AD585" s="78"/>
      <c r="AE585" s="78"/>
      <c r="AF585" s="78"/>
      <c r="AG585" s="78"/>
      <c r="AH585" s="78"/>
    </row>
    <row r="586" spans="1:34" ht="15.75" customHeight="1">
      <c r="A586" s="78"/>
      <c r="B586" s="78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  <c r="AA586" s="78"/>
      <c r="AB586" s="78"/>
      <c r="AC586" s="78"/>
      <c r="AD586" s="78"/>
      <c r="AE586" s="78"/>
      <c r="AF586" s="78"/>
      <c r="AG586" s="78"/>
      <c r="AH586" s="78"/>
    </row>
    <row r="587" spans="1:34" ht="15.75" customHeight="1">
      <c r="A587" s="78"/>
      <c r="B587" s="78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  <c r="AA587" s="78"/>
      <c r="AB587" s="78"/>
      <c r="AC587" s="78"/>
      <c r="AD587" s="78"/>
      <c r="AE587" s="78"/>
      <c r="AF587" s="78"/>
      <c r="AG587" s="78"/>
      <c r="AH587" s="78"/>
    </row>
    <row r="588" spans="1:34" ht="15.75" customHeight="1">
      <c r="A588" s="78"/>
      <c r="B588" s="78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  <c r="AA588" s="78"/>
      <c r="AB588" s="78"/>
      <c r="AC588" s="78"/>
      <c r="AD588" s="78"/>
      <c r="AE588" s="78"/>
      <c r="AF588" s="78"/>
      <c r="AG588" s="78"/>
      <c r="AH588" s="78"/>
    </row>
    <row r="589" spans="1:34" ht="15.75" customHeight="1">
      <c r="A589" s="78"/>
      <c r="B589" s="78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  <c r="AA589" s="78"/>
      <c r="AB589" s="78"/>
      <c r="AC589" s="78"/>
      <c r="AD589" s="78"/>
      <c r="AE589" s="78"/>
      <c r="AF589" s="78"/>
      <c r="AG589" s="78"/>
      <c r="AH589" s="78"/>
    </row>
    <row r="590" spans="1:34" ht="15.75" customHeight="1">
      <c r="A590" s="78"/>
      <c r="B590" s="78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  <c r="AA590" s="78"/>
      <c r="AB590" s="78"/>
      <c r="AC590" s="78"/>
      <c r="AD590" s="78"/>
      <c r="AE590" s="78"/>
      <c r="AF590" s="78"/>
      <c r="AG590" s="78"/>
      <c r="AH590" s="78"/>
    </row>
    <row r="591" spans="1:34" ht="15.75" customHeight="1">
      <c r="A591" s="78"/>
      <c r="B591" s="78"/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  <c r="AA591" s="78"/>
      <c r="AB591" s="78"/>
      <c r="AC591" s="78"/>
      <c r="AD591" s="78"/>
      <c r="AE591" s="78"/>
      <c r="AF591" s="78"/>
      <c r="AG591" s="78"/>
      <c r="AH591" s="78"/>
    </row>
    <row r="592" spans="1:34" ht="15.75" customHeight="1">
      <c r="A592" s="78"/>
      <c r="B592" s="78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  <c r="AA592" s="78"/>
      <c r="AB592" s="78"/>
      <c r="AC592" s="78"/>
      <c r="AD592" s="78"/>
      <c r="AE592" s="78"/>
      <c r="AF592" s="78"/>
      <c r="AG592" s="78"/>
      <c r="AH592" s="78"/>
    </row>
    <row r="593" spans="1:34" ht="15.75" customHeight="1">
      <c r="A593" s="78"/>
      <c r="B593" s="78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  <c r="AA593" s="78"/>
      <c r="AB593" s="78"/>
      <c r="AC593" s="78"/>
      <c r="AD593" s="78"/>
      <c r="AE593" s="78"/>
      <c r="AF593" s="78"/>
      <c r="AG593" s="78"/>
      <c r="AH593" s="78"/>
    </row>
    <row r="594" spans="1:34" ht="15.75" customHeight="1">
      <c r="A594" s="78"/>
      <c r="B594" s="78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  <c r="AA594" s="78"/>
      <c r="AB594" s="78"/>
      <c r="AC594" s="78"/>
      <c r="AD594" s="78"/>
      <c r="AE594" s="78"/>
      <c r="AF594" s="78"/>
      <c r="AG594" s="78"/>
      <c r="AH594" s="78"/>
    </row>
    <row r="595" spans="1:34" ht="15.75" customHeight="1">
      <c r="A595" s="78"/>
      <c r="B595" s="78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  <c r="AA595" s="78"/>
      <c r="AB595" s="78"/>
      <c r="AC595" s="78"/>
      <c r="AD595" s="78"/>
      <c r="AE595" s="78"/>
      <c r="AF595" s="78"/>
      <c r="AG595" s="78"/>
      <c r="AH595" s="78"/>
    </row>
    <row r="596" spans="1:34" ht="15.75" customHeight="1">
      <c r="A596" s="78"/>
      <c r="B596" s="78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  <c r="AA596" s="78"/>
      <c r="AB596" s="78"/>
      <c r="AC596" s="78"/>
      <c r="AD596" s="78"/>
      <c r="AE596" s="78"/>
      <c r="AF596" s="78"/>
      <c r="AG596" s="78"/>
      <c r="AH596" s="78"/>
    </row>
    <row r="597" spans="1:34" ht="15.75" customHeight="1">
      <c r="A597" s="78"/>
      <c r="B597" s="78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  <c r="AA597" s="78"/>
      <c r="AB597" s="78"/>
      <c r="AC597" s="78"/>
      <c r="AD597" s="78"/>
      <c r="AE597" s="78"/>
      <c r="AF597" s="78"/>
      <c r="AG597" s="78"/>
      <c r="AH597" s="78"/>
    </row>
    <row r="598" spans="1:34" ht="15.75" customHeight="1">
      <c r="A598" s="78"/>
      <c r="B598" s="78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  <c r="AA598" s="78"/>
      <c r="AB598" s="78"/>
      <c r="AC598" s="78"/>
      <c r="AD598" s="78"/>
      <c r="AE598" s="78"/>
      <c r="AF598" s="78"/>
      <c r="AG598" s="78"/>
      <c r="AH598" s="78"/>
    </row>
    <row r="599" spans="1:34" ht="15.75" customHeight="1">
      <c r="A599" s="78"/>
      <c r="B599" s="78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  <c r="AA599" s="78"/>
      <c r="AB599" s="78"/>
      <c r="AC599" s="78"/>
      <c r="AD599" s="78"/>
      <c r="AE599" s="78"/>
      <c r="AF599" s="78"/>
      <c r="AG599" s="78"/>
      <c r="AH599" s="78"/>
    </row>
    <row r="600" spans="1:34" ht="15.75" customHeight="1">
      <c r="A600" s="78"/>
      <c r="B600" s="78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  <c r="AA600" s="78"/>
      <c r="AB600" s="78"/>
      <c r="AC600" s="78"/>
      <c r="AD600" s="78"/>
      <c r="AE600" s="78"/>
      <c r="AF600" s="78"/>
      <c r="AG600" s="78"/>
      <c r="AH600" s="78"/>
    </row>
    <row r="601" spans="1:34" ht="15.75" customHeight="1">
      <c r="A601" s="78"/>
      <c r="B601" s="78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  <c r="AA601" s="78"/>
      <c r="AB601" s="78"/>
      <c r="AC601" s="78"/>
      <c r="AD601" s="78"/>
      <c r="AE601" s="78"/>
      <c r="AF601" s="78"/>
      <c r="AG601" s="78"/>
      <c r="AH601" s="78"/>
    </row>
    <row r="602" spans="1:34" ht="15.75" customHeight="1">
      <c r="A602" s="78"/>
      <c r="B602" s="78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  <c r="AA602" s="78"/>
      <c r="AB602" s="78"/>
      <c r="AC602" s="78"/>
      <c r="AD602" s="78"/>
      <c r="AE602" s="78"/>
      <c r="AF602" s="78"/>
      <c r="AG602" s="78"/>
      <c r="AH602" s="78"/>
    </row>
    <row r="603" spans="1:34" ht="15.75" customHeight="1">
      <c r="A603" s="78"/>
      <c r="B603" s="78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  <c r="AA603" s="78"/>
      <c r="AB603" s="78"/>
      <c r="AC603" s="78"/>
      <c r="AD603" s="78"/>
      <c r="AE603" s="78"/>
      <c r="AF603" s="78"/>
      <c r="AG603" s="78"/>
      <c r="AH603" s="78"/>
    </row>
    <row r="604" spans="1:34" ht="15.75" customHeight="1">
      <c r="A604" s="78"/>
      <c r="B604" s="78"/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  <c r="AA604" s="78"/>
      <c r="AB604" s="78"/>
      <c r="AC604" s="78"/>
      <c r="AD604" s="78"/>
      <c r="AE604" s="78"/>
      <c r="AF604" s="78"/>
      <c r="AG604" s="78"/>
      <c r="AH604" s="78"/>
    </row>
    <row r="605" spans="1:34" ht="15.75" customHeight="1">
      <c r="A605" s="78"/>
      <c r="B605" s="78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  <c r="AA605" s="78"/>
      <c r="AB605" s="78"/>
      <c r="AC605" s="78"/>
      <c r="AD605" s="78"/>
      <c r="AE605" s="78"/>
      <c r="AF605" s="78"/>
      <c r="AG605" s="78"/>
      <c r="AH605" s="78"/>
    </row>
    <row r="606" spans="1:34" ht="15.75" customHeight="1">
      <c r="A606" s="78"/>
      <c r="B606" s="78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  <c r="AA606" s="78"/>
      <c r="AB606" s="78"/>
      <c r="AC606" s="78"/>
      <c r="AD606" s="78"/>
      <c r="AE606" s="78"/>
      <c r="AF606" s="78"/>
      <c r="AG606" s="78"/>
      <c r="AH606" s="78"/>
    </row>
    <row r="607" spans="1:34" ht="15.75" customHeight="1">
      <c r="A607" s="78"/>
      <c r="B607" s="78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  <c r="AA607" s="78"/>
      <c r="AB607" s="78"/>
      <c r="AC607" s="78"/>
      <c r="AD607" s="78"/>
      <c r="AE607" s="78"/>
      <c r="AF607" s="78"/>
      <c r="AG607" s="78"/>
      <c r="AH607" s="78"/>
    </row>
    <row r="608" spans="1:34" ht="15.75" customHeight="1">
      <c r="A608" s="78"/>
      <c r="B608" s="78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  <c r="AA608" s="78"/>
      <c r="AB608" s="78"/>
      <c r="AC608" s="78"/>
      <c r="AD608" s="78"/>
      <c r="AE608" s="78"/>
      <c r="AF608" s="78"/>
      <c r="AG608" s="78"/>
      <c r="AH608" s="78"/>
    </row>
    <row r="609" spans="1:34" ht="15.75" customHeight="1">
      <c r="A609" s="78"/>
      <c r="B609" s="78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  <c r="AA609" s="78"/>
      <c r="AB609" s="78"/>
      <c r="AC609" s="78"/>
      <c r="AD609" s="78"/>
      <c r="AE609" s="78"/>
      <c r="AF609" s="78"/>
      <c r="AG609" s="78"/>
      <c r="AH609" s="78"/>
    </row>
    <row r="610" spans="1:34" ht="15.75" customHeight="1">
      <c r="A610" s="78"/>
      <c r="B610" s="78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  <c r="AA610" s="78"/>
      <c r="AB610" s="78"/>
      <c r="AC610" s="78"/>
      <c r="AD610" s="78"/>
      <c r="AE610" s="78"/>
      <c r="AF610" s="78"/>
      <c r="AG610" s="78"/>
      <c r="AH610" s="78"/>
    </row>
    <row r="611" spans="1:34" ht="15.75" customHeight="1">
      <c r="A611" s="78"/>
      <c r="B611" s="78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  <c r="AA611" s="78"/>
      <c r="AB611" s="78"/>
      <c r="AC611" s="78"/>
      <c r="AD611" s="78"/>
      <c r="AE611" s="78"/>
      <c r="AF611" s="78"/>
      <c r="AG611" s="78"/>
      <c r="AH611" s="78"/>
    </row>
    <row r="612" spans="1:34" ht="15.75" customHeight="1">
      <c r="A612" s="78"/>
      <c r="B612" s="78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  <c r="AA612" s="78"/>
      <c r="AB612" s="78"/>
      <c r="AC612" s="78"/>
      <c r="AD612" s="78"/>
      <c r="AE612" s="78"/>
      <c r="AF612" s="78"/>
      <c r="AG612" s="78"/>
      <c r="AH612" s="78"/>
    </row>
    <row r="613" spans="1:34" ht="15.75" customHeight="1">
      <c r="A613" s="78"/>
      <c r="B613" s="78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  <c r="AA613" s="78"/>
      <c r="AB613" s="78"/>
      <c r="AC613" s="78"/>
      <c r="AD613" s="78"/>
      <c r="AE613" s="78"/>
      <c r="AF613" s="78"/>
      <c r="AG613" s="78"/>
      <c r="AH613" s="78"/>
    </row>
    <row r="614" spans="1:34" ht="15.75" customHeight="1">
      <c r="A614" s="78"/>
      <c r="B614" s="78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  <c r="AA614" s="78"/>
      <c r="AB614" s="78"/>
      <c r="AC614" s="78"/>
      <c r="AD614" s="78"/>
      <c r="AE614" s="78"/>
      <c r="AF614" s="78"/>
      <c r="AG614" s="78"/>
      <c r="AH614" s="78"/>
    </row>
    <row r="615" spans="1:34" ht="15.75" customHeight="1">
      <c r="A615" s="78"/>
      <c r="B615" s="78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  <c r="AA615" s="78"/>
      <c r="AB615" s="78"/>
      <c r="AC615" s="78"/>
      <c r="AD615" s="78"/>
      <c r="AE615" s="78"/>
      <c r="AF615" s="78"/>
      <c r="AG615" s="78"/>
      <c r="AH615" s="78"/>
    </row>
    <row r="616" spans="1:34" ht="15.75" customHeight="1">
      <c r="A616" s="78"/>
      <c r="B616" s="78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  <c r="AA616" s="78"/>
      <c r="AB616" s="78"/>
      <c r="AC616" s="78"/>
      <c r="AD616" s="78"/>
      <c r="AE616" s="78"/>
      <c r="AF616" s="78"/>
      <c r="AG616" s="78"/>
      <c r="AH616" s="78"/>
    </row>
    <row r="617" spans="1:34" ht="15.75" customHeight="1">
      <c r="A617" s="78"/>
      <c r="B617" s="78"/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  <c r="AA617" s="78"/>
      <c r="AB617" s="78"/>
      <c r="AC617" s="78"/>
      <c r="AD617" s="78"/>
      <c r="AE617" s="78"/>
      <c r="AF617" s="78"/>
      <c r="AG617" s="78"/>
      <c r="AH617" s="78"/>
    </row>
    <row r="618" spans="1:34" ht="15.75" customHeight="1">
      <c r="A618" s="78"/>
      <c r="B618" s="78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  <c r="AA618" s="78"/>
      <c r="AB618" s="78"/>
      <c r="AC618" s="78"/>
      <c r="AD618" s="78"/>
      <c r="AE618" s="78"/>
      <c r="AF618" s="78"/>
      <c r="AG618" s="78"/>
      <c r="AH618" s="78"/>
    </row>
    <row r="619" spans="1:34" ht="15.75" customHeight="1">
      <c r="A619" s="78"/>
      <c r="B619" s="78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  <c r="AA619" s="78"/>
      <c r="AB619" s="78"/>
      <c r="AC619" s="78"/>
      <c r="AD619" s="78"/>
      <c r="AE619" s="78"/>
      <c r="AF619" s="78"/>
      <c r="AG619" s="78"/>
      <c r="AH619" s="78"/>
    </row>
    <row r="620" spans="1:34" ht="15.75" customHeight="1">
      <c r="A620" s="78"/>
      <c r="B620" s="78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  <c r="AA620" s="78"/>
      <c r="AB620" s="78"/>
      <c r="AC620" s="78"/>
      <c r="AD620" s="78"/>
      <c r="AE620" s="78"/>
      <c r="AF620" s="78"/>
      <c r="AG620" s="78"/>
      <c r="AH620" s="78"/>
    </row>
    <row r="621" spans="1:34" ht="15.75" customHeight="1">
      <c r="A621" s="78"/>
      <c r="B621" s="78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  <c r="AA621" s="78"/>
      <c r="AB621" s="78"/>
      <c r="AC621" s="78"/>
      <c r="AD621" s="78"/>
      <c r="AE621" s="78"/>
      <c r="AF621" s="78"/>
      <c r="AG621" s="78"/>
      <c r="AH621" s="78"/>
    </row>
    <row r="622" spans="1:34" ht="15.75" customHeight="1">
      <c r="A622" s="78"/>
      <c r="B622" s="78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  <c r="AA622" s="78"/>
      <c r="AB622" s="78"/>
      <c r="AC622" s="78"/>
      <c r="AD622" s="78"/>
      <c r="AE622" s="78"/>
      <c r="AF622" s="78"/>
      <c r="AG622" s="78"/>
      <c r="AH622" s="78"/>
    </row>
    <row r="623" spans="1:34" ht="15.75" customHeight="1">
      <c r="A623" s="78"/>
      <c r="B623" s="78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  <c r="AA623" s="78"/>
      <c r="AB623" s="78"/>
      <c r="AC623" s="78"/>
      <c r="AD623" s="78"/>
      <c r="AE623" s="78"/>
      <c r="AF623" s="78"/>
      <c r="AG623" s="78"/>
      <c r="AH623" s="78"/>
    </row>
    <row r="624" spans="1:34" ht="15.75" customHeight="1">
      <c r="A624" s="78"/>
      <c r="B624" s="78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  <c r="AA624" s="78"/>
      <c r="AB624" s="78"/>
      <c r="AC624" s="78"/>
      <c r="AD624" s="78"/>
      <c r="AE624" s="78"/>
      <c r="AF624" s="78"/>
      <c r="AG624" s="78"/>
      <c r="AH624" s="78"/>
    </row>
    <row r="625" spans="1:34" ht="15.75" customHeight="1">
      <c r="A625" s="78"/>
      <c r="B625" s="78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  <c r="AA625" s="78"/>
      <c r="AB625" s="78"/>
      <c r="AC625" s="78"/>
      <c r="AD625" s="78"/>
      <c r="AE625" s="78"/>
      <c r="AF625" s="78"/>
      <c r="AG625" s="78"/>
      <c r="AH625" s="78"/>
    </row>
    <row r="626" spans="1:34" ht="15.75" customHeight="1">
      <c r="A626" s="78"/>
      <c r="B626" s="78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  <c r="AA626" s="78"/>
      <c r="AB626" s="78"/>
      <c r="AC626" s="78"/>
      <c r="AD626" s="78"/>
      <c r="AE626" s="78"/>
      <c r="AF626" s="78"/>
      <c r="AG626" s="78"/>
      <c r="AH626" s="78"/>
    </row>
    <row r="627" spans="1:34" ht="15.75" customHeight="1">
      <c r="A627" s="78"/>
      <c r="B627" s="78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  <c r="AA627" s="78"/>
      <c r="AB627" s="78"/>
      <c r="AC627" s="78"/>
      <c r="AD627" s="78"/>
      <c r="AE627" s="78"/>
      <c r="AF627" s="78"/>
      <c r="AG627" s="78"/>
      <c r="AH627" s="78"/>
    </row>
    <row r="628" spans="1:34" ht="15.75" customHeight="1">
      <c r="A628" s="78"/>
      <c r="B628" s="78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  <c r="AA628" s="78"/>
      <c r="AB628" s="78"/>
      <c r="AC628" s="78"/>
      <c r="AD628" s="78"/>
      <c r="AE628" s="78"/>
      <c r="AF628" s="78"/>
      <c r="AG628" s="78"/>
      <c r="AH628" s="78"/>
    </row>
    <row r="629" spans="1:34" ht="15.75" customHeight="1">
      <c r="A629" s="78"/>
      <c r="B629" s="78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  <c r="AA629" s="78"/>
      <c r="AB629" s="78"/>
      <c r="AC629" s="78"/>
      <c r="AD629" s="78"/>
      <c r="AE629" s="78"/>
      <c r="AF629" s="78"/>
      <c r="AG629" s="78"/>
      <c r="AH629" s="78"/>
    </row>
    <row r="630" spans="1:34" ht="15.75" customHeight="1">
      <c r="A630" s="78"/>
      <c r="B630" s="78"/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  <c r="AA630" s="78"/>
      <c r="AB630" s="78"/>
      <c r="AC630" s="78"/>
      <c r="AD630" s="78"/>
      <c r="AE630" s="78"/>
      <c r="AF630" s="78"/>
      <c r="AG630" s="78"/>
      <c r="AH630" s="78"/>
    </row>
    <row r="631" spans="1:34" ht="15.75" customHeight="1">
      <c r="A631" s="78"/>
      <c r="B631" s="78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  <c r="AA631" s="78"/>
      <c r="AB631" s="78"/>
      <c r="AC631" s="78"/>
      <c r="AD631" s="78"/>
      <c r="AE631" s="78"/>
      <c r="AF631" s="78"/>
      <c r="AG631" s="78"/>
      <c r="AH631" s="78"/>
    </row>
    <row r="632" spans="1:34" ht="15.75" customHeight="1">
      <c r="A632" s="78"/>
      <c r="B632" s="78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  <c r="AA632" s="78"/>
      <c r="AB632" s="78"/>
      <c r="AC632" s="78"/>
      <c r="AD632" s="78"/>
      <c r="AE632" s="78"/>
      <c r="AF632" s="78"/>
      <c r="AG632" s="78"/>
      <c r="AH632" s="78"/>
    </row>
    <row r="633" spans="1:34" ht="15.75" customHeight="1">
      <c r="A633" s="78"/>
      <c r="B633" s="78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  <c r="AA633" s="78"/>
      <c r="AB633" s="78"/>
      <c r="AC633" s="78"/>
      <c r="AD633" s="78"/>
      <c r="AE633" s="78"/>
      <c r="AF633" s="78"/>
      <c r="AG633" s="78"/>
      <c r="AH633" s="78"/>
    </row>
    <row r="634" spans="1:34" ht="15.75" customHeight="1">
      <c r="A634" s="78"/>
      <c r="B634" s="78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  <c r="AA634" s="78"/>
      <c r="AB634" s="78"/>
      <c r="AC634" s="78"/>
      <c r="AD634" s="78"/>
      <c r="AE634" s="78"/>
      <c r="AF634" s="78"/>
      <c r="AG634" s="78"/>
      <c r="AH634" s="78"/>
    </row>
    <row r="635" spans="1:34" ht="15.75" customHeight="1">
      <c r="A635" s="78"/>
      <c r="B635" s="78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  <c r="AA635" s="78"/>
      <c r="AB635" s="78"/>
      <c r="AC635" s="78"/>
      <c r="AD635" s="78"/>
      <c r="AE635" s="78"/>
      <c r="AF635" s="78"/>
      <c r="AG635" s="78"/>
      <c r="AH635" s="78"/>
    </row>
    <row r="636" spans="1:34" ht="15.75" customHeight="1">
      <c r="A636" s="78"/>
      <c r="B636" s="78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  <c r="AA636" s="78"/>
      <c r="AB636" s="78"/>
      <c r="AC636" s="78"/>
      <c r="AD636" s="78"/>
      <c r="AE636" s="78"/>
      <c r="AF636" s="78"/>
      <c r="AG636" s="78"/>
      <c r="AH636" s="78"/>
    </row>
    <row r="637" spans="1:34" ht="15.75" customHeight="1">
      <c r="A637" s="78"/>
      <c r="B637" s="78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  <c r="AA637" s="78"/>
      <c r="AB637" s="78"/>
      <c r="AC637" s="78"/>
      <c r="AD637" s="78"/>
      <c r="AE637" s="78"/>
      <c r="AF637" s="78"/>
      <c r="AG637" s="78"/>
      <c r="AH637" s="78"/>
    </row>
    <row r="638" spans="1:34" ht="15.75" customHeight="1">
      <c r="A638" s="78"/>
      <c r="B638" s="78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  <c r="AA638" s="78"/>
      <c r="AB638" s="78"/>
      <c r="AC638" s="78"/>
      <c r="AD638" s="78"/>
      <c r="AE638" s="78"/>
      <c r="AF638" s="78"/>
      <c r="AG638" s="78"/>
      <c r="AH638" s="78"/>
    </row>
    <row r="639" spans="1:34" ht="15.75" customHeight="1">
      <c r="A639" s="78"/>
      <c r="B639" s="78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  <c r="AA639" s="78"/>
      <c r="AB639" s="78"/>
      <c r="AC639" s="78"/>
      <c r="AD639" s="78"/>
      <c r="AE639" s="78"/>
      <c r="AF639" s="78"/>
      <c r="AG639" s="78"/>
      <c r="AH639" s="78"/>
    </row>
    <row r="640" spans="1:34" ht="15.75" customHeight="1">
      <c r="A640" s="78"/>
      <c r="B640" s="78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  <c r="AA640" s="78"/>
      <c r="AB640" s="78"/>
      <c r="AC640" s="78"/>
      <c r="AD640" s="78"/>
      <c r="AE640" s="78"/>
      <c r="AF640" s="78"/>
      <c r="AG640" s="78"/>
      <c r="AH640" s="78"/>
    </row>
    <row r="641" spans="1:34" ht="15.75" customHeight="1">
      <c r="A641" s="78"/>
      <c r="B641" s="78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  <c r="AA641" s="78"/>
      <c r="AB641" s="78"/>
      <c r="AC641" s="78"/>
      <c r="AD641" s="78"/>
      <c r="AE641" s="78"/>
      <c r="AF641" s="78"/>
      <c r="AG641" s="78"/>
      <c r="AH641" s="78"/>
    </row>
    <row r="642" spans="1:34" ht="15.75" customHeight="1">
      <c r="A642" s="78"/>
      <c r="B642" s="78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  <c r="AA642" s="78"/>
      <c r="AB642" s="78"/>
      <c r="AC642" s="78"/>
      <c r="AD642" s="78"/>
      <c r="AE642" s="78"/>
      <c r="AF642" s="78"/>
      <c r="AG642" s="78"/>
      <c r="AH642" s="78"/>
    </row>
    <row r="643" spans="1:34" ht="15.75" customHeight="1">
      <c r="A643" s="78"/>
      <c r="B643" s="78"/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  <c r="AA643" s="78"/>
      <c r="AB643" s="78"/>
      <c r="AC643" s="78"/>
      <c r="AD643" s="78"/>
      <c r="AE643" s="78"/>
      <c r="AF643" s="78"/>
      <c r="AG643" s="78"/>
      <c r="AH643" s="78"/>
    </row>
    <row r="644" spans="1:34" ht="15.75" customHeight="1">
      <c r="A644" s="78"/>
      <c r="B644" s="78"/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  <c r="AA644" s="78"/>
      <c r="AB644" s="78"/>
      <c r="AC644" s="78"/>
      <c r="AD644" s="78"/>
      <c r="AE644" s="78"/>
      <c r="AF644" s="78"/>
      <c r="AG644" s="78"/>
      <c r="AH644" s="78"/>
    </row>
    <row r="645" spans="1:34" ht="15.75" customHeight="1">
      <c r="A645" s="78"/>
      <c r="B645" s="78"/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  <c r="AA645" s="78"/>
      <c r="AB645" s="78"/>
      <c r="AC645" s="78"/>
      <c r="AD645" s="78"/>
      <c r="AE645" s="78"/>
      <c r="AF645" s="78"/>
      <c r="AG645" s="78"/>
      <c r="AH645" s="78"/>
    </row>
    <row r="646" spans="1:34" ht="15.75" customHeight="1">
      <c r="A646" s="78"/>
      <c r="B646" s="78"/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  <c r="AA646" s="78"/>
      <c r="AB646" s="78"/>
      <c r="AC646" s="78"/>
      <c r="AD646" s="78"/>
      <c r="AE646" s="78"/>
      <c r="AF646" s="78"/>
      <c r="AG646" s="78"/>
      <c r="AH646" s="78"/>
    </row>
    <row r="647" spans="1:34" ht="15.75" customHeight="1">
      <c r="A647" s="78"/>
      <c r="B647" s="78"/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  <c r="AA647" s="78"/>
      <c r="AB647" s="78"/>
      <c r="AC647" s="78"/>
      <c r="AD647" s="78"/>
      <c r="AE647" s="78"/>
      <c r="AF647" s="78"/>
      <c r="AG647" s="78"/>
      <c r="AH647" s="78"/>
    </row>
    <row r="648" spans="1:34" ht="15.75" customHeight="1">
      <c r="A648" s="78"/>
      <c r="B648" s="78"/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  <c r="AA648" s="78"/>
      <c r="AB648" s="78"/>
      <c r="AC648" s="78"/>
      <c r="AD648" s="78"/>
      <c r="AE648" s="78"/>
      <c r="AF648" s="78"/>
      <c r="AG648" s="78"/>
      <c r="AH648" s="78"/>
    </row>
    <row r="649" spans="1:34" ht="15.75" customHeight="1">
      <c r="A649" s="78"/>
      <c r="B649" s="78"/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  <c r="AA649" s="78"/>
      <c r="AB649" s="78"/>
      <c r="AC649" s="78"/>
      <c r="AD649" s="78"/>
      <c r="AE649" s="78"/>
      <c r="AF649" s="78"/>
      <c r="AG649" s="78"/>
      <c r="AH649" s="78"/>
    </row>
    <row r="650" spans="1:34" ht="15.75" customHeight="1">
      <c r="A650" s="78"/>
      <c r="B650" s="78"/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  <c r="AA650" s="78"/>
      <c r="AB650" s="78"/>
      <c r="AC650" s="78"/>
      <c r="AD650" s="78"/>
      <c r="AE650" s="78"/>
      <c r="AF650" s="78"/>
      <c r="AG650" s="78"/>
      <c r="AH650" s="78"/>
    </row>
    <row r="651" spans="1:34" ht="15.75" customHeight="1">
      <c r="A651" s="78"/>
      <c r="B651" s="78"/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  <c r="AA651" s="78"/>
      <c r="AB651" s="78"/>
      <c r="AC651" s="78"/>
      <c r="AD651" s="78"/>
      <c r="AE651" s="78"/>
      <c r="AF651" s="78"/>
      <c r="AG651" s="78"/>
      <c r="AH651" s="78"/>
    </row>
    <row r="652" spans="1:34" ht="15.75" customHeight="1">
      <c r="A652" s="78"/>
      <c r="B652" s="78"/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  <c r="AA652" s="78"/>
      <c r="AB652" s="78"/>
      <c r="AC652" s="78"/>
      <c r="AD652" s="78"/>
      <c r="AE652" s="78"/>
      <c r="AF652" s="78"/>
      <c r="AG652" s="78"/>
      <c r="AH652" s="78"/>
    </row>
    <row r="653" spans="1:34" ht="15.75" customHeight="1">
      <c r="A653" s="78"/>
      <c r="B653" s="78"/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  <c r="AA653" s="78"/>
      <c r="AB653" s="78"/>
      <c r="AC653" s="78"/>
      <c r="AD653" s="78"/>
      <c r="AE653" s="78"/>
      <c r="AF653" s="78"/>
      <c r="AG653" s="78"/>
      <c r="AH653" s="78"/>
    </row>
    <row r="654" spans="1:34" ht="15.75" customHeight="1">
      <c r="A654" s="78"/>
      <c r="B654" s="78"/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  <c r="AA654" s="78"/>
      <c r="AB654" s="78"/>
      <c r="AC654" s="78"/>
      <c r="AD654" s="78"/>
      <c r="AE654" s="78"/>
      <c r="AF654" s="78"/>
      <c r="AG654" s="78"/>
      <c r="AH654" s="78"/>
    </row>
    <row r="655" spans="1:34" ht="15.75" customHeight="1">
      <c r="A655" s="78"/>
      <c r="B655" s="78"/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  <c r="AA655" s="78"/>
      <c r="AB655" s="78"/>
      <c r="AC655" s="78"/>
      <c r="AD655" s="78"/>
      <c r="AE655" s="78"/>
      <c r="AF655" s="78"/>
      <c r="AG655" s="78"/>
      <c r="AH655" s="78"/>
    </row>
    <row r="656" spans="1:34" ht="15.75" customHeight="1">
      <c r="A656" s="78"/>
      <c r="B656" s="78"/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  <c r="AA656" s="78"/>
      <c r="AB656" s="78"/>
      <c r="AC656" s="78"/>
      <c r="AD656" s="78"/>
      <c r="AE656" s="78"/>
      <c r="AF656" s="78"/>
      <c r="AG656" s="78"/>
      <c r="AH656" s="78"/>
    </row>
    <row r="657" spans="1:34" ht="15.75" customHeight="1">
      <c r="A657" s="78"/>
      <c r="B657" s="78"/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  <c r="AA657" s="78"/>
      <c r="AB657" s="78"/>
      <c r="AC657" s="78"/>
      <c r="AD657" s="78"/>
      <c r="AE657" s="78"/>
      <c r="AF657" s="78"/>
      <c r="AG657" s="78"/>
      <c r="AH657" s="78"/>
    </row>
    <row r="658" spans="1:34" ht="15.75" customHeight="1">
      <c r="A658" s="78"/>
      <c r="B658" s="78"/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  <c r="AA658" s="78"/>
      <c r="AB658" s="78"/>
      <c r="AC658" s="78"/>
      <c r="AD658" s="78"/>
      <c r="AE658" s="78"/>
      <c r="AF658" s="78"/>
      <c r="AG658" s="78"/>
      <c r="AH658" s="78"/>
    </row>
    <row r="659" spans="1:34" ht="15.75" customHeight="1">
      <c r="A659" s="78"/>
      <c r="B659" s="78"/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  <c r="AA659" s="78"/>
      <c r="AB659" s="78"/>
      <c r="AC659" s="78"/>
      <c r="AD659" s="78"/>
      <c r="AE659" s="78"/>
      <c r="AF659" s="78"/>
      <c r="AG659" s="78"/>
      <c r="AH659" s="78"/>
    </row>
    <row r="660" spans="1:34" ht="15.75" customHeight="1">
      <c r="A660" s="78"/>
      <c r="B660" s="78"/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  <c r="AA660" s="78"/>
      <c r="AB660" s="78"/>
      <c r="AC660" s="78"/>
      <c r="AD660" s="78"/>
      <c r="AE660" s="78"/>
      <c r="AF660" s="78"/>
      <c r="AG660" s="78"/>
      <c r="AH660" s="78"/>
    </row>
    <row r="661" spans="1:34" ht="15.75" customHeight="1">
      <c r="A661" s="78"/>
      <c r="B661" s="78"/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  <c r="AA661" s="78"/>
      <c r="AB661" s="78"/>
      <c r="AC661" s="78"/>
      <c r="AD661" s="78"/>
      <c r="AE661" s="78"/>
      <c r="AF661" s="78"/>
      <c r="AG661" s="78"/>
      <c r="AH661" s="78"/>
    </row>
    <row r="662" spans="1:34" ht="15.75" customHeight="1">
      <c r="A662" s="78"/>
      <c r="B662" s="78"/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  <c r="AA662" s="78"/>
      <c r="AB662" s="78"/>
      <c r="AC662" s="78"/>
      <c r="AD662" s="78"/>
      <c r="AE662" s="78"/>
      <c r="AF662" s="78"/>
      <c r="AG662" s="78"/>
      <c r="AH662" s="78"/>
    </row>
    <row r="663" spans="1:34" ht="15.75" customHeight="1">
      <c r="A663" s="78"/>
      <c r="B663" s="78"/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  <c r="AA663" s="78"/>
      <c r="AB663" s="78"/>
      <c r="AC663" s="78"/>
      <c r="AD663" s="78"/>
      <c r="AE663" s="78"/>
      <c r="AF663" s="78"/>
      <c r="AG663" s="78"/>
      <c r="AH663" s="78"/>
    </row>
    <row r="664" spans="1:34" ht="15.75" customHeight="1">
      <c r="A664" s="78"/>
      <c r="B664" s="78"/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  <c r="AA664" s="78"/>
      <c r="AB664" s="78"/>
      <c r="AC664" s="78"/>
      <c r="AD664" s="78"/>
      <c r="AE664" s="78"/>
      <c r="AF664" s="78"/>
      <c r="AG664" s="78"/>
      <c r="AH664" s="78"/>
    </row>
    <row r="665" spans="1:34" ht="15.75" customHeight="1">
      <c r="A665" s="78"/>
      <c r="B665" s="78"/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  <c r="AA665" s="78"/>
      <c r="AB665" s="78"/>
      <c r="AC665" s="78"/>
      <c r="AD665" s="78"/>
      <c r="AE665" s="78"/>
      <c r="AF665" s="78"/>
      <c r="AG665" s="78"/>
      <c r="AH665" s="78"/>
    </row>
    <row r="666" spans="1:34" ht="15.75" customHeight="1">
      <c r="A666" s="78"/>
      <c r="B666" s="78"/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  <c r="AA666" s="78"/>
      <c r="AB666" s="78"/>
      <c r="AC666" s="78"/>
      <c r="AD666" s="78"/>
      <c r="AE666" s="78"/>
      <c r="AF666" s="78"/>
      <c r="AG666" s="78"/>
      <c r="AH666" s="78"/>
    </row>
    <row r="667" spans="1:34" ht="15.75" customHeight="1">
      <c r="A667" s="78"/>
      <c r="B667" s="78"/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  <c r="AA667" s="78"/>
      <c r="AB667" s="78"/>
      <c r="AC667" s="78"/>
      <c r="AD667" s="78"/>
      <c r="AE667" s="78"/>
      <c r="AF667" s="78"/>
      <c r="AG667" s="78"/>
      <c r="AH667" s="78"/>
    </row>
    <row r="668" spans="1:34" ht="15.75" customHeight="1">
      <c r="A668" s="78"/>
      <c r="B668" s="78"/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  <c r="AA668" s="78"/>
      <c r="AB668" s="78"/>
      <c r="AC668" s="78"/>
      <c r="AD668" s="78"/>
      <c r="AE668" s="78"/>
      <c r="AF668" s="78"/>
      <c r="AG668" s="78"/>
      <c r="AH668" s="78"/>
    </row>
    <row r="669" spans="1:34" ht="15.75" customHeight="1">
      <c r="A669" s="78"/>
      <c r="B669" s="78"/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  <c r="AA669" s="78"/>
      <c r="AB669" s="78"/>
      <c r="AC669" s="78"/>
      <c r="AD669" s="78"/>
      <c r="AE669" s="78"/>
      <c r="AF669" s="78"/>
      <c r="AG669" s="78"/>
      <c r="AH669" s="78"/>
    </row>
    <row r="670" spans="1:34" ht="15.75" customHeight="1">
      <c r="A670" s="78"/>
      <c r="B670" s="78"/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  <c r="AA670" s="78"/>
      <c r="AB670" s="78"/>
      <c r="AC670" s="78"/>
      <c r="AD670" s="78"/>
      <c r="AE670" s="78"/>
      <c r="AF670" s="78"/>
      <c r="AG670" s="78"/>
      <c r="AH670" s="78"/>
    </row>
    <row r="671" spans="1:34" ht="15.75" customHeight="1">
      <c r="A671" s="78"/>
      <c r="B671" s="78"/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  <c r="AA671" s="78"/>
      <c r="AB671" s="78"/>
      <c r="AC671" s="78"/>
      <c r="AD671" s="78"/>
      <c r="AE671" s="78"/>
      <c r="AF671" s="78"/>
      <c r="AG671" s="78"/>
      <c r="AH671" s="78"/>
    </row>
    <row r="672" spans="1:34" ht="15.75" customHeight="1">
      <c r="A672" s="78"/>
      <c r="B672" s="78"/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  <c r="AA672" s="78"/>
      <c r="AB672" s="78"/>
      <c r="AC672" s="78"/>
      <c r="AD672" s="78"/>
      <c r="AE672" s="78"/>
      <c r="AF672" s="78"/>
      <c r="AG672" s="78"/>
      <c r="AH672" s="78"/>
    </row>
    <row r="673" spans="1:34" ht="15.75" customHeight="1">
      <c r="A673" s="78"/>
      <c r="B673" s="78"/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  <c r="AA673" s="78"/>
      <c r="AB673" s="78"/>
      <c r="AC673" s="78"/>
      <c r="AD673" s="78"/>
      <c r="AE673" s="78"/>
      <c r="AF673" s="78"/>
      <c r="AG673" s="78"/>
      <c r="AH673" s="78"/>
    </row>
    <row r="674" spans="1:34" ht="15.75" customHeight="1">
      <c r="A674" s="78"/>
      <c r="B674" s="78"/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  <c r="AA674" s="78"/>
      <c r="AB674" s="78"/>
      <c r="AC674" s="78"/>
      <c r="AD674" s="78"/>
      <c r="AE674" s="78"/>
      <c r="AF674" s="78"/>
      <c r="AG674" s="78"/>
      <c r="AH674" s="78"/>
    </row>
    <row r="675" spans="1:34" ht="15.75" customHeight="1">
      <c r="A675" s="78"/>
      <c r="B675" s="78"/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  <c r="AA675" s="78"/>
      <c r="AB675" s="78"/>
      <c r="AC675" s="78"/>
      <c r="AD675" s="78"/>
      <c r="AE675" s="78"/>
      <c r="AF675" s="78"/>
      <c r="AG675" s="78"/>
      <c r="AH675" s="78"/>
    </row>
    <row r="676" spans="1:34" ht="15.75" customHeight="1">
      <c r="A676" s="78"/>
      <c r="B676" s="78"/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  <c r="AA676" s="78"/>
      <c r="AB676" s="78"/>
      <c r="AC676" s="78"/>
      <c r="AD676" s="78"/>
      <c r="AE676" s="78"/>
      <c r="AF676" s="78"/>
      <c r="AG676" s="78"/>
      <c r="AH676" s="78"/>
    </row>
    <row r="677" spans="1:34" ht="15.75" customHeight="1">
      <c r="A677" s="78"/>
      <c r="B677" s="78"/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  <c r="AA677" s="78"/>
      <c r="AB677" s="78"/>
      <c r="AC677" s="78"/>
      <c r="AD677" s="78"/>
      <c r="AE677" s="78"/>
      <c r="AF677" s="78"/>
      <c r="AG677" s="78"/>
      <c r="AH677" s="78"/>
    </row>
    <row r="678" spans="1:34" ht="15.75" customHeight="1">
      <c r="A678" s="78"/>
      <c r="B678" s="78"/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  <c r="AA678" s="78"/>
      <c r="AB678" s="78"/>
      <c r="AC678" s="78"/>
      <c r="AD678" s="78"/>
      <c r="AE678" s="78"/>
      <c r="AF678" s="78"/>
      <c r="AG678" s="78"/>
      <c r="AH678" s="78"/>
    </row>
    <row r="679" spans="1:34" ht="15.75" customHeight="1">
      <c r="A679" s="78"/>
      <c r="B679" s="78"/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  <c r="AA679" s="78"/>
      <c r="AB679" s="78"/>
      <c r="AC679" s="78"/>
      <c r="AD679" s="78"/>
      <c r="AE679" s="78"/>
      <c r="AF679" s="78"/>
      <c r="AG679" s="78"/>
      <c r="AH679" s="78"/>
    </row>
    <row r="680" spans="1:34" ht="15.75" customHeight="1">
      <c r="A680" s="78"/>
      <c r="B680" s="78"/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  <c r="AA680" s="78"/>
      <c r="AB680" s="78"/>
      <c r="AC680" s="78"/>
      <c r="AD680" s="78"/>
      <c r="AE680" s="78"/>
      <c r="AF680" s="78"/>
      <c r="AG680" s="78"/>
      <c r="AH680" s="78"/>
    </row>
    <row r="681" spans="1:34" ht="15.75" customHeight="1">
      <c r="A681" s="78"/>
      <c r="B681" s="78"/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  <c r="AA681" s="78"/>
      <c r="AB681" s="78"/>
      <c r="AC681" s="78"/>
      <c r="AD681" s="78"/>
      <c r="AE681" s="78"/>
      <c r="AF681" s="78"/>
      <c r="AG681" s="78"/>
      <c r="AH681" s="78"/>
    </row>
    <row r="682" spans="1:34" ht="15.75" customHeight="1">
      <c r="A682" s="78"/>
      <c r="B682" s="78"/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  <c r="AA682" s="78"/>
      <c r="AB682" s="78"/>
      <c r="AC682" s="78"/>
      <c r="AD682" s="78"/>
      <c r="AE682" s="78"/>
      <c r="AF682" s="78"/>
      <c r="AG682" s="78"/>
      <c r="AH682" s="78"/>
    </row>
    <row r="683" spans="1:34" ht="15.75" customHeight="1">
      <c r="A683" s="78"/>
      <c r="B683" s="78"/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  <c r="AA683" s="78"/>
      <c r="AB683" s="78"/>
      <c r="AC683" s="78"/>
      <c r="AD683" s="78"/>
      <c r="AE683" s="78"/>
      <c r="AF683" s="78"/>
      <c r="AG683" s="78"/>
      <c r="AH683" s="78"/>
    </row>
    <row r="684" spans="1:34" ht="15.75" customHeight="1">
      <c r="A684" s="78"/>
      <c r="B684" s="78"/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  <c r="AA684" s="78"/>
      <c r="AB684" s="78"/>
      <c r="AC684" s="78"/>
      <c r="AD684" s="78"/>
      <c r="AE684" s="78"/>
      <c r="AF684" s="78"/>
      <c r="AG684" s="78"/>
      <c r="AH684" s="78"/>
    </row>
    <row r="685" spans="1:34" ht="15.75" customHeight="1">
      <c r="A685" s="78"/>
      <c r="B685" s="78"/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  <c r="AA685" s="78"/>
      <c r="AB685" s="78"/>
      <c r="AC685" s="78"/>
      <c r="AD685" s="78"/>
      <c r="AE685" s="78"/>
      <c r="AF685" s="78"/>
      <c r="AG685" s="78"/>
      <c r="AH685" s="78"/>
    </row>
    <row r="686" spans="1:34" ht="15.75" customHeight="1">
      <c r="A686" s="78"/>
      <c r="B686" s="78"/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  <c r="AA686" s="78"/>
      <c r="AB686" s="78"/>
      <c r="AC686" s="78"/>
      <c r="AD686" s="78"/>
      <c r="AE686" s="78"/>
      <c r="AF686" s="78"/>
      <c r="AG686" s="78"/>
      <c r="AH686" s="78"/>
    </row>
    <row r="687" spans="1:34" ht="15.75" customHeight="1">
      <c r="A687" s="78"/>
      <c r="B687" s="78"/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  <c r="AA687" s="78"/>
      <c r="AB687" s="78"/>
      <c r="AC687" s="78"/>
      <c r="AD687" s="78"/>
      <c r="AE687" s="78"/>
      <c r="AF687" s="78"/>
      <c r="AG687" s="78"/>
      <c r="AH687" s="78"/>
    </row>
    <row r="688" spans="1:34" ht="15.75" customHeight="1">
      <c r="A688" s="78"/>
      <c r="B688" s="78"/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  <c r="AA688" s="78"/>
      <c r="AB688" s="78"/>
      <c r="AC688" s="78"/>
      <c r="AD688" s="78"/>
      <c r="AE688" s="78"/>
      <c r="AF688" s="78"/>
      <c r="AG688" s="78"/>
      <c r="AH688" s="78"/>
    </row>
    <row r="689" spans="1:34" ht="15.75" customHeight="1">
      <c r="A689" s="78"/>
      <c r="B689" s="78"/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  <c r="AA689" s="78"/>
      <c r="AB689" s="78"/>
      <c r="AC689" s="78"/>
      <c r="AD689" s="78"/>
      <c r="AE689" s="78"/>
      <c r="AF689" s="78"/>
      <c r="AG689" s="78"/>
      <c r="AH689" s="78"/>
    </row>
    <row r="690" spans="1:34" ht="15.75" customHeight="1">
      <c r="A690" s="78"/>
      <c r="B690" s="78"/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  <c r="AA690" s="78"/>
      <c r="AB690" s="78"/>
      <c r="AC690" s="78"/>
      <c r="AD690" s="78"/>
      <c r="AE690" s="78"/>
      <c r="AF690" s="78"/>
      <c r="AG690" s="78"/>
      <c r="AH690" s="78"/>
    </row>
    <row r="691" spans="1:34" ht="15.75" customHeight="1">
      <c r="A691" s="78"/>
      <c r="B691" s="78"/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  <c r="AA691" s="78"/>
      <c r="AB691" s="78"/>
      <c r="AC691" s="78"/>
      <c r="AD691" s="78"/>
      <c r="AE691" s="78"/>
      <c r="AF691" s="78"/>
      <c r="AG691" s="78"/>
      <c r="AH691" s="78"/>
    </row>
    <row r="692" spans="1:34" ht="15.75" customHeight="1">
      <c r="A692" s="78"/>
      <c r="B692" s="78"/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  <c r="AA692" s="78"/>
      <c r="AB692" s="78"/>
      <c r="AC692" s="78"/>
      <c r="AD692" s="78"/>
      <c r="AE692" s="78"/>
      <c r="AF692" s="78"/>
      <c r="AG692" s="78"/>
      <c r="AH692" s="78"/>
    </row>
    <row r="693" spans="1:34" ht="15.75" customHeight="1">
      <c r="A693" s="78"/>
      <c r="B693" s="78"/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  <c r="AA693" s="78"/>
      <c r="AB693" s="78"/>
      <c r="AC693" s="78"/>
      <c r="AD693" s="78"/>
      <c r="AE693" s="78"/>
      <c r="AF693" s="78"/>
      <c r="AG693" s="78"/>
      <c r="AH693" s="78"/>
    </row>
    <row r="694" spans="1:34" ht="15.75" customHeight="1">
      <c r="A694" s="78"/>
      <c r="B694" s="78"/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  <c r="AA694" s="78"/>
      <c r="AB694" s="78"/>
      <c r="AC694" s="78"/>
      <c r="AD694" s="78"/>
      <c r="AE694" s="78"/>
      <c r="AF694" s="78"/>
      <c r="AG694" s="78"/>
      <c r="AH694" s="78"/>
    </row>
    <row r="695" spans="1:34" ht="15.75" customHeight="1">
      <c r="A695" s="78"/>
      <c r="B695" s="78"/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  <c r="AA695" s="78"/>
      <c r="AB695" s="78"/>
      <c r="AC695" s="78"/>
      <c r="AD695" s="78"/>
      <c r="AE695" s="78"/>
      <c r="AF695" s="78"/>
      <c r="AG695" s="78"/>
      <c r="AH695" s="78"/>
    </row>
    <row r="696" spans="1:34" ht="15.75" customHeight="1">
      <c r="A696" s="78"/>
      <c r="B696" s="78"/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  <c r="AA696" s="78"/>
      <c r="AB696" s="78"/>
      <c r="AC696" s="78"/>
      <c r="AD696" s="78"/>
      <c r="AE696" s="78"/>
      <c r="AF696" s="78"/>
      <c r="AG696" s="78"/>
      <c r="AH696" s="78"/>
    </row>
    <row r="697" spans="1:34" ht="15.75" customHeight="1">
      <c r="A697" s="78"/>
      <c r="B697" s="78"/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  <c r="AA697" s="78"/>
      <c r="AB697" s="78"/>
      <c r="AC697" s="78"/>
      <c r="AD697" s="78"/>
      <c r="AE697" s="78"/>
      <c r="AF697" s="78"/>
      <c r="AG697" s="78"/>
      <c r="AH697" s="78"/>
    </row>
    <row r="698" spans="1:34" ht="15.75" customHeight="1">
      <c r="A698" s="78"/>
      <c r="B698" s="78"/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  <c r="AA698" s="78"/>
      <c r="AB698" s="78"/>
      <c r="AC698" s="78"/>
      <c r="AD698" s="78"/>
      <c r="AE698" s="78"/>
      <c r="AF698" s="78"/>
      <c r="AG698" s="78"/>
      <c r="AH698" s="78"/>
    </row>
    <row r="699" spans="1:34" ht="15.75" customHeight="1">
      <c r="A699" s="78"/>
      <c r="B699" s="78"/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  <c r="AA699" s="78"/>
      <c r="AB699" s="78"/>
      <c r="AC699" s="78"/>
      <c r="AD699" s="78"/>
      <c r="AE699" s="78"/>
      <c r="AF699" s="78"/>
      <c r="AG699" s="78"/>
      <c r="AH699" s="78"/>
    </row>
    <row r="700" spans="1:34" ht="15.75" customHeight="1">
      <c r="A700" s="78"/>
      <c r="B700" s="78"/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  <c r="AA700" s="78"/>
      <c r="AB700" s="78"/>
      <c r="AC700" s="78"/>
      <c r="AD700" s="78"/>
      <c r="AE700" s="78"/>
      <c r="AF700" s="78"/>
      <c r="AG700" s="78"/>
      <c r="AH700" s="78"/>
    </row>
    <row r="701" spans="1:34" ht="15.75" customHeight="1">
      <c r="A701" s="78"/>
      <c r="B701" s="78"/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  <c r="AA701" s="78"/>
      <c r="AB701" s="78"/>
      <c r="AC701" s="78"/>
      <c r="AD701" s="78"/>
      <c r="AE701" s="78"/>
      <c r="AF701" s="78"/>
      <c r="AG701" s="78"/>
      <c r="AH701" s="78"/>
    </row>
    <row r="702" spans="1:34" ht="15.75" customHeight="1">
      <c r="A702" s="78"/>
      <c r="B702" s="78"/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  <c r="AA702" s="78"/>
      <c r="AB702" s="78"/>
      <c r="AC702" s="78"/>
      <c r="AD702" s="78"/>
      <c r="AE702" s="78"/>
      <c r="AF702" s="78"/>
      <c r="AG702" s="78"/>
      <c r="AH702" s="78"/>
    </row>
    <row r="703" spans="1:34" ht="15.75" customHeight="1">
      <c r="A703" s="78"/>
      <c r="B703" s="78"/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  <c r="AA703" s="78"/>
      <c r="AB703" s="78"/>
      <c r="AC703" s="78"/>
      <c r="AD703" s="78"/>
      <c r="AE703" s="78"/>
      <c r="AF703" s="78"/>
      <c r="AG703" s="78"/>
      <c r="AH703" s="78"/>
    </row>
    <row r="704" spans="1:34" ht="15.75" customHeight="1">
      <c r="A704" s="78"/>
      <c r="B704" s="78"/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  <c r="AA704" s="78"/>
      <c r="AB704" s="78"/>
      <c r="AC704" s="78"/>
      <c r="AD704" s="78"/>
      <c r="AE704" s="78"/>
      <c r="AF704" s="78"/>
      <c r="AG704" s="78"/>
      <c r="AH704" s="78"/>
    </row>
    <row r="705" spans="1:34" ht="15.75" customHeight="1">
      <c r="A705" s="78"/>
      <c r="B705" s="78"/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  <c r="AA705" s="78"/>
      <c r="AB705" s="78"/>
      <c r="AC705" s="78"/>
      <c r="AD705" s="78"/>
      <c r="AE705" s="78"/>
      <c r="AF705" s="78"/>
      <c r="AG705" s="78"/>
      <c r="AH705" s="78"/>
    </row>
    <row r="706" spans="1:34" ht="15.75" customHeight="1">
      <c r="A706" s="78"/>
      <c r="B706" s="78"/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  <c r="AA706" s="78"/>
      <c r="AB706" s="78"/>
      <c r="AC706" s="78"/>
      <c r="AD706" s="78"/>
      <c r="AE706" s="78"/>
      <c r="AF706" s="78"/>
      <c r="AG706" s="78"/>
      <c r="AH706" s="78"/>
    </row>
    <row r="707" spans="1:34" ht="15.75" customHeight="1">
      <c r="A707" s="78"/>
      <c r="B707" s="78"/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  <c r="AA707" s="78"/>
      <c r="AB707" s="78"/>
      <c r="AC707" s="78"/>
      <c r="AD707" s="78"/>
      <c r="AE707" s="78"/>
      <c r="AF707" s="78"/>
      <c r="AG707" s="78"/>
      <c r="AH707" s="78"/>
    </row>
    <row r="708" spans="1:34" ht="15.75" customHeight="1">
      <c r="A708" s="78"/>
      <c r="B708" s="78"/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  <c r="AA708" s="78"/>
      <c r="AB708" s="78"/>
      <c r="AC708" s="78"/>
      <c r="AD708" s="78"/>
      <c r="AE708" s="78"/>
      <c r="AF708" s="78"/>
      <c r="AG708" s="78"/>
      <c r="AH708" s="78"/>
    </row>
    <row r="709" spans="1:34" ht="15.75" customHeight="1">
      <c r="A709" s="78"/>
      <c r="B709" s="78"/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  <c r="AA709" s="78"/>
      <c r="AB709" s="78"/>
      <c r="AC709" s="78"/>
      <c r="AD709" s="78"/>
      <c r="AE709" s="78"/>
      <c r="AF709" s="78"/>
      <c r="AG709" s="78"/>
      <c r="AH709" s="78"/>
    </row>
    <row r="710" spans="1:34" ht="15.75" customHeight="1">
      <c r="A710" s="78"/>
      <c r="B710" s="78"/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  <c r="AA710" s="78"/>
      <c r="AB710" s="78"/>
      <c r="AC710" s="78"/>
      <c r="AD710" s="78"/>
      <c r="AE710" s="78"/>
      <c r="AF710" s="78"/>
      <c r="AG710" s="78"/>
      <c r="AH710" s="78"/>
    </row>
    <row r="711" spans="1:34" ht="15.75" customHeight="1">
      <c r="A711" s="78"/>
      <c r="B711" s="78"/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  <c r="AA711" s="78"/>
      <c r="AB711" s="78"/>
      <c r="AC711" s="78"/>
      <c r="AD711" s="78"/>
      <c r="AE711" s="78"/>
      <c r="AF711" s="78"/>
      <c r="AG711" s="78"/>
      <c r="AH711" s="78"/>
    </row>
    <row r="712" spans="1:34" ht="15.75" customHeight="1">
      <c r="A712" s="78"/>
      <c r="B712" s="78"/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  <c r="AA712" s="78"/>
      <c r="AB712" s="78"/>
      <c r="AC712" s="78"/>
      <c r="AD712" s="78"/>
      <c r="AE712" s="78"/>
      <c r="AF712" s="78"/>
      <c r="AG712" s="78"/>
      <c r="AH712" s="78"/>
    </row>
    <row r="713" spans="1:34" ht="15.75" customHeight="1">
      <c r="A713" s="78"/>
      <c r="B713" s="78"/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  <c r="AA713" s="78"/>
      <c r="AB713" s="78"/>
      <c r="AC713" s="78"/>
      <c r="AD713" s="78"/>
      <c r="AE713" s="78"/>
      <c r="AF713" s="78"/>
      <c r="AG713" s="78"/>
      <c r="AH713" s="78"/>
    </row>
    <row r="714" spans="1:34" ht="15.75" customHeight="1">
      <c r="A714" s="78"/>
      <c r="B714" s="78"/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  <c r="AA714" s="78"/>
      <c r="AB714" s="78"/>
      <c r="AC714" s="78"/>
      <c r="AD714" s="78"/>
      <c r="AE714" s="78"/>
      <c r="AF714" s="78"/>
      <c r="AG714" s="78"/>
      <c r="AH714" s="78"/>
    </row>
    <row r="715" spans="1:34" ht="15.75" customHeight="1">
      <c r="A715" s="78"/>
      <c r="B715" s="78"/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  <c r="AA715" s="78"/>
      <c r="AB715" s="78"/>
      <c r="AC715" s="78"/>
      <c r="AD715" s="78"/>
      <c r="AE715" s="78"/>
      <c r="AF715" s="78"/>
      <c r="AG715" s="78"/>
      <c r="AH715" s="78"/>
    </row>
    <row r="716" spans="1:34" ht="15.75" customHeight="1">
      <c r="A716" s="78"/>
      <c r="B716" s="78"/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  <c r="AA716" s="78"/>
      <c r="AB716" s="78"/>
      <c r="AC716" s="78"/>
      <c r="AD716" s="78"/>
      <c r="AE716" s="78"/>
      <c r="AF716" s="78"/>
      <c r="AG716" s="78"/>
      <c r="AH716" s="78"/>
    </row>
    <row r="717" spans="1:34" ht="15.75" customHeight="1">
      <c r="A717" s="78"/>
      <c r="B717" s="78"/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  <c r="AA717" s="78"/>
      <c r="AB717" s="78"/>
      <c r="AC717" s="78"/>
      <c r="AD717" s="78"/>
      <c r="AE717" s="78"/>
      <c r="AF717" s="78"/>
      <c r="AG717" s="78"/>
      <c r="AH717" s="78"/>
    </row>
    <row r="718" spans="1:34" ht="15.75" customHeight="1">
      <c r="A718" s="78"/>
      <c r="B718" s="78"/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  <c r="AA718" s="78"/>
      <c r="AB718" s="78"/>
      <c r="AC718" s="78"/>
      <c r="AD718" s="78"/>
      <c r="AE718" s="78"/>
      <c r="AF718" s="78"/>
      <c r="AG718" s="78"/>
      <c r="AH718" s="78"/>
    </row>
    <row r="719" spans="1:34" ht="15.75" customHeight="1">
      <c r="A719" s="78"/>
      <c r="B719" s="78"/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  <c r="AA719" s="78"/>
      <c r="AB719" s="78"/>
      <c r="AC719" s="78"/>
      <c r="AD719" s="78"/>
      <c r="AE719" s="78"/>
      <c r="AF719" s="78"/>
      <c r="AG719" s="78"/>
      <c r="AH719" s="78"/>
    </row>
    <row r="720" spans="1:34" ht="15.75" customHeight="1">
      <c r="A720" s="78"/>
      <c r="B720" s="78"/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  <c r="AA720" s="78"/>
      <c r="AB720" s="78"/>
      <c r="AC720" s="78"/>
      <c r="AD720" s="78"/>
      <c r="AE720" s="78"/>
      <c r="AF720" s="78"/>
      <c r="AG720" s="78"/>
      <c r="AH720" s="78"/>
    </row>
    <row r="721" spans="1:34" ht="15.75" customHeight="1">
      <c r="A721" s="78"/>
      <c r="B721" s="78"/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  <c r="AA721" s="78"/>
      <c r="AB721" s="78"/>
      <c r="AC721" s="78"/>
      <c r="AD721" s="78"/>
      <c r="AE721" s="78"/>
      <c r="AF721" s="78"/>
      <c r="AG721" s="78"/>
      <c r="AH721" s="78"/>
    </row>
    <row r="722" spans="1:34" ht="15.75" customHeight="1">
      <c r="A722" s="78"/>
      <c r="B722" s="78"/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  <c r="AA722" s="78"/>
      <c r="AB722" s="78"/>
      <c r="AC722" s="78"/>
      <c r="AD722" s="78"/>
      <c r="AE722" s="78"/>
      <c r="AF722" s="78"/>
      <c r="AG722" s="78"/>
      <c r="AH722" s="78"/>
    </row>
    <row r="723" spans="1:34" ht="15.75" customHeight="1">
      <c r="A723" s="78"/>
      <c r="B723" s="78"/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  <c r="AA723" s="78"/>
      <c r="AB723" s="78"/>
      <c r="AC723" s="78"/>
      <c r="AD723" s="78"/>
      <c r="AE723" s="78"/>
      <c r="AF723" s="78"/>
      <c r="AG723" s="78"/>
      <c r="AH723" s="78"/>
    </row>
    <row r="724" spans="1:34" ht="15.75" customHeight="1">
      <c r="A724" s="78"/>
      <c r="B724" s="78"/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  <c r="AA724" s="78"/>
      <c r="AB724" s="78"/>
      <c r="AC724" s="78"/>
      <c r="AD724" s="78"/>
      <c r="AE724" s="78"/>
      <c r="AF724" s="78"/>
      <c r="AG724" s="78"/>
      <c r="AH724" s="78"/>
    </row>
    <row r="725" spans="1:34" ht="15.75" customHeight="1">
      <c r="A725" s="78"/>
      <c r="B725" s="78"/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  <c r="AA725" s="78"/>
      <c r="AB725" s="78"/>
      <c r="AC725" s="78"/>
      <c r="AD725" s="78"/>
      <c r="AE725" s="78"/>
      <c r="AF725" s="78"/>
      <c r="AG725" s="78"/>
      <c r="AH725" s="78"/>
    </row>
    <row r="726" spans="1:34" ht="15.75" customHeight="1">
      <c r="A726" s="78"/>
      <c r="B726" s="78"/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  <c r="AA726" s="78"/>
      <c r="AB726" s="78"/>
      <c r="AC726" s="78"/>
      <c r="AD726" s="78"/>
      <c r="AE726" s="78"/>
      <c r="AF726" s="78"/>
      <c r="AG726" s="78"/>
      <c r="AH726" s="78"/>
    </row>
    <row r="727" spans="1:34" ht="15.75" customHeight="1">
      <c r="A727" s="78"/>
      <c r="B727" s="78"/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  <c r="AA727" s="78"/>
      <c r="AB727" s="78"/>
      <c r="AC727" s="78"/>
      <c r="AD727" s="78"/>
      <c r="AE727" s="78"/>
      <c r="AF727" s="78"/>
      <c r="AG727" s="78"/>
      <c r="AH727" s="78"/>
    </row>
    <row r="728" spans="1:34" ht="15.75" customHeight="1">
      <c r="A728" s="78"/>
      <c r="B728" s="78"/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  <c r="AA728" s="78"/>
      <c r="AB728" s="78"/>
      <c r="AC728" s="78"/>
      <c r="AD728" s="78"/>
      <c r="AE728" s="78"/>
      <c r="AF728" s="78"/>
      <c r="AG728" s="78"/>
      <c r="AH728" s="78"/>
    </row>
    <row r="729" spans="1:34" ht="15.75" customHeight="1">
      <c r="A729" s="78"/>
      <c r="B729" s="78"/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  <c r="AA729" s="78"/>
      <c r="AB729" s="78"/>
      <c r="AC729" s="78"/>
      <c r="AD729" s="78"/>
      <c r="AE729" s="78"/>
      <c r="AF729" s="78"/>
      <c r="AG729" s="78"/>
      <c r="AH729" s="78"/>
    </row>
    <row r="730" spans="1:34" ht="15.75" customHeight="1">
      <c r="A730" s="78"/>
      <c r="B730" s="78"/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  <c r="AA730" s="78"/>
      <c r="AB730" s="78"/>
      <c r="AC730" s="78"/>
      <c r="AD730" s="78"/>
      <c r="AE730" s="78"/>
      <c r="AF730" s="78"/>
      <c r="AG730" s="78"/>
      <c r="AH730" s="78"/>
    </row>
    <row r="731" spans="1:34" ht="15.75" customHeight="1">
      <c r="A731" s="78"/>
      <c r="B731" s="78"/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  <c r="AA731" s="78"/>
      <c r="AB731" s="78"/>
      <c r="AC731" s="78"/>
      <c r="AD731" s="78"/>
      <c r="AE731" s="78"/>
      <c r="AF731" s="78"/>
      <c r="AG731" s="78"/>
      <c r="AH731" s="78"/>
    </row>
    <row r="732" spans="1:34" ht="15.75" customHeight="1">
      <c r="A732" s="78"/>
      <c r="B732" s="78"/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  <c r="AA732" s="78"/>
      <c r="AB732" s="78"/>
      <c r="AC732" s="78"/>
      <c r="AD732" s="78"/>
      <c r="AE732" s="78"/>
      <c r="AF732" s="78"/>
      <c r="AG732" s="78"/>
      <c r="AH732" s="78"/>
    </row>
    <row r="733" spans="1:34" ht="15.75" customHeight="1">
      <c r="A733" s="78"/>
      <c r="B733" s="78"/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  <c r="AA733" s="78"/>
      <c r="AB733" s="78"/>
      <c r="AC733" s="78"/>
      <c r="AD733" s="78"/>
      <c r="AE733" s="78"/>
      <c r="AF733" s="78"/>
      <c r="AG733" s="78"/>
      <c r="AH733" s="78"/>
    </row>
    <row r="734" spans="1:34" ht="15.75" customHeight="1">
      <c r="A734" s="78"/>
      <c r="B734" s="78"/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  <c r="AA734" s="78"/>
      <c r="AB734" s="78"/>
      <c r="AC734" s="78"/>
      <c r="AD734" s="78"/>
      <c r="AE734" s="78"/>
      <c r="AF734" s="78"/>
      <c r="AG734" s="78"/>
      <c r="AH734" s="78"/>
    </row>
    <row r="735" spans="1:34" ht="15.75" customHeight="1">
      <c r="A735" s="78"/>
      <c r="B735" s="78"/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  <c r="AA735" s="78"/>
      <c r="AB735" s="78"/>
      <c r="AC735" s="78"/>
      <c r="AD735" s="78"/>
      <c r="AE735" s="78"/>
      <c r="AF735" s="78"/>
      <c r="AG735" s="78"/>
      <c r="AH735" s="78"/>
    </row>
    <row r="736" spans="1:34" ht="15.75" customHeight="1">
      <c r="A736" s="78"/>
      <c r="B736" s="78"/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  <c r="AA736" s="78"/>
      <c r="AB736" s="78"/>
      <c r="AC736" s="78"/>
      <c r="AD736" s="78"/>
      <c r="AE736" s="78"/>
      <c r="AF736" s="78"/>
      <c r="AG736" s="78"/>
      <c r="AH736" s="78"/>
    </row>
    <row r="737" spans="1:34" ht="15.75" customHeight="1">
      <c r="A737" s="78"/>
      <c r="B737" s="78"/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  <c r="AA737" s="78"/>
      <c r="AB737" s="78"/>
      <c r="AC737" s="78"/>
      <c r="AD737" s="78"/>
      <c r="AE737" s="78"/>
      <c r="AF737" s="78"/>
      <c r="AG737" s="78"/>
      <c r="AH737" s="78"/>
    </row>
    <row r="738" spans="1:34" ht="15.75" customHeight="1">
      <c r="A738" s="78"/>
      <c r="B738" s="78"/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  <c r="AA738" s="78"/>
      <c r="AB738" s="78"/>
      <c r="AC738" s="78"/>
      <c r="AD738" s="78"/>
      <c r="AE738" s="78"/>
      <c r="AF738" s="78"/>
      <c r="AG738" s="78"/>
      <c r="AH738" s="78"/>
    </row>
    <row r="739" spans="1:34" ht="15.75" customHeight="1">
      <c r="A739" s="78"/>
      <c r="B739" s="78"/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  <c r="AA739" s="78"/>
      <c r="AB739" s="78"/>
      <c r="AC739" s="78"/>
      <c r="AD739" s="78"/>
      <c r="AE739" s="78"/>
      <c r="AF739" s="78"/>
      <c r="AG739" s="78"/>
      <c r="AH739" s="78"/>
    </row>
    <row r="740" spans="1:34" ht="15.75" customHeight="1">
      <c r="A740" s="78"/>
      <c r="B740" s="78"/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  <c r="AA740" s="78"/>
      <c r="AB740" s="78"/>
      <c r="AC740" s="78"/>
      <c r="AD740" s="78"/>
      <c r="AE740" s="78"/>
      <c r="AF740" s="78"/>
      <c r="AG740" s="78"/>
      <c r="AH740" s="78"/>
    </row>
    <row r="741" spans="1:34" ht="15.75" customHeight="1">
      <c r="A741" s="78"/>
      <c r="B741" s="78"/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  <c r="AA741" s="78"/>
      <c r="AB741" s="78"/>
      <c r="AC741" s="78"/>
      <c r="AD741" s="78"/>
      <c r="AE741" s="78"/>
      <c r="AF741" s="78"/>
      <c r="AG741" s="78"/>
      <c r="AH741" s="78"/>
    </row>
    <row r="742" spans="1:34" ht="15.75" customHeight="1">
      <c r="A742" s="78"/>
      <c r="B742" s="78"/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  <c r="AA742" s="78"/>
      <c r="AB742" s="78"/>
      <c r="AC742" s="78"/>
      <c r="AD742" s="78"/>
      <c r="AE742" s="78"/>
      <c r="AF742" s="78"/>
      <c r="AG742" s="78"/>
      <c r="AH742" s="78"/>
    </row>
    <row r="743" spans="1:34" ht="15.75" customHeight="1">
      <c r="A743" s="78"/>
      <c r="B743" s="78"/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  <c r="AA743" s="78"/>
      <c r="AB743" s="78"/>
      <c r="AC743" s="78"/>
      <c r="AD743" s="78"/>
      <c r="AE743" s="78"/>
      <c r="AF743" s="78"/>
      <c r="AG743" s="78"/>
      <c r="AH743" s="78"/>
    </row>
    <row r="744" spans="1:34" ht="15.75" customHeight="1">
      <c r="A744" s="78"/>
      <c r="B744" s="78"/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  <c r="AA744" s="78"/>
      <c r="AB744" s="78"/>
      <c r="AC744" s="78"/>
      <c r="AD744" s="78"/>
      <c r="AE744" s="78"/>
      <c r="AF744" s="78"/>
      <c r="AG744" s="78"/>
      <c r="AH744" s="78"/>
    </row>
    <row r="745" spans="1:34" ht="15.75" customHeight="1">
      <c r="A745" s="78"/>
      <c r="B745" s="78"/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  <c r="AA745" s="78"/>
      <c r="AB745" s="78"/>
      <c r="AC745" s="78"/>
      <c r="AD745" s="78"/>
      <c r="AE745" s="78"/>
      <c r="AF745" s="78"/>
      <c r="AG745" s="78"/>
      <c r="AH745" s="78"/>
    </row>
    <row r="746" spans="1:34" ht="15.75" customHeight="1">
      <c r="A746" s="78"/>
      <c r="B746" s="78"/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  <c r="AA746" s="78"/>
      <c r="AB746" s="78"/>
      <c r="AC746" s="78"/>
      <c r="AD746" s="78"/>
      <c r="AE746" s="78"/>
      <c r="AF746" s="78"/>
      <c r="AG746" s="78"/>
      <c r="AH746" s="78"/>
    </row>
    <row r="747" spans="1:34" ht="15.75" customHeight="1">
      <c r="A747" s="78"/>
      <c r="B747" s="78"/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  <c r="AA747" s="78"/>
      <c r="AB747" s="78"/>
      <c r="AC747" s="78"/>
      <c r="AD747" s="78"/>
      <c r="AE747" s="78"/>
      <c r="AF747" s="78"/>
      <c r="AG747" s="78"/>
      <c r="AH747" s="78"/>
    </row>
    <row r="748" spans="1:34" ht="15.75" customHeight="1">
      <c r="A748" s="78"/>
      <c r="B748" s="78"/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  <c r="AA748" s="78"/>
      <c r="AB748" s="78"/>
      <c r="AC748" s="78"/>
      <c r="AD748" s="78"/>
      <c r="AE748" s="78"/>
      <c r="AF748" s="78"/>
      <c r="AG748" s="78"/>
      <c r="AH748" s="78"/>
    </row>
    <row r="749" spans="1:34" ht="15.75" customHeight="1">
      <c r="A749" s="78"/>
      <c r="B749" s="78"/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  <c r="AA749" s="78"/>
      <c r="AB749" s="78"/>
      <c r="AC749" s="78"/>
      <c r="AD749" s="78"/>
      <c r="AE749" s="78"/>
      <c r="AF749" s="78"/>
      <c r="AG749" s="78"/>
      <c r="AH749" s="78"/>
    </row>
    <row r="750" spans="1:34" ht="15.75" customHeight="1">
      <c r="A750" s="78"/>
      <c r="B750" s="78"/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  <c r="AA750" s="78"/>
      <c r="AB750" s="78"/>
      <c r="AC750" s="78"/>
      <c r="AD750" s="78"/>
      <c r="AE750" s="78"/>
      <c r="AF750" s="78"/>
      <c r="AG750" s="78"/>
      <c r="AH750" s="78"/>
    </row>
    <row r="751" spans="1:34" ht="15.75" customHeight="1">
      <c r="A751" s="78"/>
      <c r="B751" s="78"/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  <c r="AA751" s="78"/>
      <c r="AB751" s="78"/>
      <c r="AC751" s="78"/>
      <c r="AD751" s="78"/>
      <c r="AE751" s="78"/>
      <c r="AF751" s="78"/>
      <c r="AG751" s="78"/>
      <c r="AH751" s="78"/>
    </row>
    <row r="752" spans="1:34" ht="15.75" customHeight="1">
      <c r="A752" s="78"/>
      <c r="B752" s="78"/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  <c r="AA752" s="78"/>
      <c r="AB752" s="78"/>
      <c r="AC752" s="78"/>
      <c r="AD752" s="78"/>
      <c r="AE752" s="78"/>
      <c r="AF752" s="78"/>
      <c r="AG752" s="78"/>
      <c r="AH752" s="78"/>
    </row>
    <row r="753" spans="1:34" ht="15.75" customHeight="1">
      <c r="A753" s="78"/>
      <c r="B753" s="78"/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  <c r="AA753" s="78"/>
      <c r="AB753" s="78"/>
      <c r="AC753" s="78"/>
      <c r="AD753" s="78"/>
      <c r="AE753" s="78"/>
      <c r="AF753" s="78"/>
      <c r="AG753" s="78"/>
      <c r="AH753" s="78"/>
    </row>
    <row r="754" spans="1:34" ht="15.75" customHeight="1">
      <c r="A754" s="78"/>
      <c r="B754" s="78"/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  <c r="AA754" s="78"/>
      <c r="AB754" s="78"/>
      <c r="AC754" s="78"/>
      <c r="AD754" s="78"/>
      <c r="AE754" s="78"/>
      <c r="AF754" s="78"/>
      <c r="AG754" s="78"/>
      <c r="AH754" s="78"/>
    </row>
    <row r="755" spans="1:34" ht="15.75" customHeight="1">
      <c r="A755" s="78"/>
      <c r="B755" s="78"/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  <c r="AA755" s="78"/>
      <c r="AB755" s="78"/>
      <c r="AC755" s="78"/>
      <c r="AD755" s="78"/>
      <c r="AE755" s="78"/>
      <c r="AF755" s="78"/>
      <c r="AG755" s="78"/>
      <c r="AH755" s="78"/>
    </row>
    <row r="756" spans="1:34" ht="15.75" customHeight="1">
      <c r="A756" s="78"/>
      <c r="B756" s="78"/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  <c r="AA756" s="78"/>
      <c r="AB756" s="78"/>
      <c r="AC756" s="78"/>
      <c r="AD756" s="78"/>
      <c r="AE756" s="78"/>
      <c r="AF756" s="78"/>
      <c r="AG756" s="78"/>
      <c r="AH756" s="78"/>
    </row>
    <row r="757" spans="1:34" ht="15.75" customHeight="1">
      <c r="A757" s="78"/>
      <c r="B757" s="78"/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  <c r="AA757" s="78"/>
      <c r="AB757" s="78"/>
      <c r="AC757" s="78"/>
      <c r="AD757" s="78"/>
      <c r="AE757" s="78"/>
      <c r="AF757" s="78"/>
      <c r="AG757" s="78"/>
      <c r="AH757" s="78"/>
    </row>
    <row r="758" spans="1:34" ht="15.75" customHeight="1">
      <c r="A758" s="78"/>
      <c r="B758" s="78"/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  <c r="AA758" s="78"/>
      <c r="AB758" s="78"/>
      <c r="AC758" s="78"/>
      <c r="AD758" s="78"/>
      <c r="AE758" s="78"/>
      <c r="AF758" s="78"/>
      <c r="AG758" s="78"/>
      <c r="AH758" s="78"/>
    </row>
    <row r="759" spans="1:34" ht="15.75" customHeight="1">
      <c r="A759" s="78"/>
      <c r="B759" s="78"/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  <c r="AA759" s="78"/>
      <c r="AB759" s="78"/>
      <c r="AC759" s="78"/>
      <c r="AD759" s="78"/>
      <c r="AE759" s="78"/>
      <c r="AF759" s="78"/>
      <c r="AG759" s="78"/>
      <c r="AH759" s="78"/>
    </row>
    <row r="760" spans="1:34" ht="15.75" customHeight="1">
      <c r="A760" s="78"/>
      <c r="B760" s="78"/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  <c r="AA760" s="78"/>
      <c r="AB760" s="78"/>
      <c r="AC760" s="78"/>
      <c r="AD760" s="78"/>
      <c r="AE760" s="78"/>
      <c r="AF760" s="78"/>
      <c r="AG760" s="78"/>
      <c r="AH760" s="78"/>
    </row>
    <row r="761" spans="1:34" ht="15.75" customHeight="1">
      <c r="A761" s="78"/>
      <c r="B761" s="78"/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  <c r="AA761" s="78"/>
      <c r="AB761" s="78"/>
      <c r="AC761" s="78"/>
      <c r="AD761" s="78"/>
      <c r="AE761" s="78"/>
      <c r="AF761" s="78"/>
      <c r="AG761" s="78"/>
      <c r="AH761" s="78"/>
    </row>
    <row r="762" spans="1:34" ht="15.75" customHeight="1">
      <c r="A762" s="78"/>
      <c r="B762" s="78"/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  <c r="AA762" s="78"/>
      <c r="AB762" s="78"/>
      <c r="AC762" s="78"/>
      <c r="AD762" s="78"/>
      <c r="AE762" s="78"/>
      <c r="AF762" s="78"/>
      <c r="AG762" s="78"/>
      <c r="AH762" s="78"/>
    </row>
    <row r="763" spans="1:34" ht="15.75" customHeight="1">
      <c r="A763" s="78"/>
      <c r="B763" s="78"/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  <c r="AA763" s="78"/>
      <c r="AB763" s="78"/>
      <c r="AC763" s="78"/>
      <c r="AD763" s="78"/>
      <c r="AE763" s="78"/>
      <c r="AF763" s="78"/>
      <c r="AG763" s="78"/>
      <c r="AH763" s="78"/>
    </row>
    <row r="764" spans="1:34" ht="15.75" customHeight="1">
      <c r="A764" s="78"/>
      <c r="B764" s="78"/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  <c r="AA764" s="78"/>
      <c r="AB764" s="78"/>
      <c r="AC764" s="78"/>
      <c r="AD764" s="78"/>
      <c r="AE764" s="78"/>
      <c r="AF764" s="78"/>
      <c r="AG764" s="78"/>
      <c r="AH764" s="78"/>
    </row>
    <row r="765" spans="1:34" ht="15.75" customHeight="1">
      <c r="A765" s="78"/>
      <c r="B765" s="78"/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  <c r="AA765" s="78"/>
      <c r="AB765" s="78"/>
      <c r="AC765" s="78"/>
      <c r="AD765" s="78"/>
      <c r="AE765" s="78"/>
      <c r="AF765" s="78"/>
      <c r="AG765" s="78"/>
      <c r="AH765" s="78"/>
    </row>
    <row r="766" spans="1:34" ht="15.75" customHeight="1">
      <c r="A766" s="78"/>
      <c r="B766" s="78"/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  <c r="AA766" s="78"/>
      <c r="AB766" s="78"/>
      <c r="AC766" s="78"/>
      <c r="AD766" s="78"/>
      <c r="AE766" s="78"/>
      <c r="AF766" s="78"/>
      <c r="AG766" s="78"/>
      <c r="AH766" s="78"/>
    </row>
    <row r="767" spans="1:34" ht="15.75" customHeight="1">
      <c r="A767" s="78"/>
      <c r="B767" s="78"/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  <c r="AA767" s="78"/>
      <c r="AB767" s="78"/>
      <c r="AC767" s="78"/>
      <c r="AD767" s="78"/>
      <c r="AE767" s="78"/>
      <c r="AF767" s="78"/>
      <c r="AG767" s="78"/>
      <c r="AH767" s="78"/>
    </row>
    <row r="768" spans="1:34" ht="15.75" customHeight="1">
      <c r="A768" s="78"/>
      <c r="B768" s="78"/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  <c r="AA768" s="78"/>
      <c r="AB768" s="78"/>
      <c r="AC768" s="78"/>
      <c r="AD768" s="78"/>
      <c r="AE768" s="78"/>
      <c r="AF768" s="78"/>
      <c r="AG768" s="78"/>
      <c r="AH768" s="78"/>
    </row>
    <row r="769" spans="1:34" ht="15.75" customHeight="1">
      <c r="A769" s="78"/>
      <c r="B769" s="78"/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  <c r="AA769" s="78"/>
      <c r="AB769" s="78"/>
      <c r="AC769" s="78"/>
      <c r="AD769" s="78"/>
      <c r="AE769" s="78"/>
      <c r="AF769" s="78"/>
      <c r="AG769" s="78"/>
      <c r="AH769" s="78"/>
    </row>
    <row r="770" spans="1:34" ht="15.75" customHeight="1">
      <c r="A770" s="78"/>
      <c r="B770" s="78"/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  <c r="AA770" s="78"/>
      <c r="AB770" s="78"/>
      <c r="AC770" s="78"/>
      <c r="AD770" s="78"/>
      <c r="AE770" s="78"/>
      <c r="AF770" s="78"/>
      <c r="AG770" s="78"/>
      <c r="AH770" s="78"/>
    </row>
    <row r="771" spans="1:34" ht="15.75" customHeight="1">
      <c r="A771" s="78"/>
      <c r="B771" s="78"/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  <c r="AA771" s="78"/>
      <c r="AB771" s="78"/>
      <c r="AC771" s="78"/>
      <c r="AD771" s="78"/>
      <c r="AE771" s="78"/>
      <c r="AF771" s="78"/>
      <c r="AG771" s="78"/>
      <c r="AH771" s="78"/>
    </row>
    <row r="772" spans="1:34" ht="15.75" customHeight="1">
      <c r="A772" s="78"/>
      <c r="B772" s="78"/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  <c r="AA772" s="78"/>
      <c r="AB772" s="78"/>
      <c r="AC772" s="78"/>
      <c r="AD772" s="78"/>
      <c r="AE772" s="78"/>
      <c r="AF772" s="78"/>
      <c r="AG772" s="78"/>
      <c r="AH772" s="78"/>
    </row>
    <row r="773" spans="1:34" ht="15.75" customHeight="1">
      <c r="A773" s="78"/>
      <c r="B773" s="78"/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  <c r="AA773" s="78"/>
      <c r="AB773" s="78"/>
      <c r="AC773" s="78"/>
      <c r="AD773" s="78"/>
      <c r="AE773" s="78"/>
      <c r="AF773" s="78"/>
      <c r="AG773" s="78"/>
      <c r="AH773" s="78"/>
    </row>
    <row r="774" spans="1:34" ht="15.75" customHeight="1">
      <c r="A774" s="78"/>
      <c r="B774" s="78"/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  <c r="AA774" s="78"/>
      <c r="AB774" s="78"/>
      <c r="AC774" s="78"/>
      <c r="AD774" s="78"/>
      <c r="AE774" s="78"/>
      <c r="AF774" s="78"/>
      <c r="AG774" s="78"/>
      <c r="AH774" s="78"/>
    </row>
    <row r="775" spans="1:34" ht="15.75" customHeight="1">
      <c r="A775" s="78"/>
      <c r="B775" s="78"/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  <c r="AA775" s="78"/>
      <c r="AB775" s="78"/>
      <c r="AC775" s="78"/>
      <c r="AD775" s="78"/>
      <c r="AE775" s="78"/>
      <c r="AF775" s="78"/>
      <c r="AG775" s="78"/>
      <c r="AH775" s="78"/>
    </row>
    <row r="776" spans="1:34" ht="15.75" customHeight="1">
      <c r="A776" s="78"/>
      <c r="B776" s="78"/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  <c r="AA776" s="78"/>
      <c r="AB776" s="78"/>
      <c r="AC776" s="78"/>
      <c r="AD776" s="78"/>
      <c r="AE776" s="78"/>
      <c r="AF776" s="78"/>
      <c r="AG776" s="78"/>
      <c r="AH776" s="78"/>
    </row>
    <row r="777" spans="1:34" ht="15.75" customHeight="1">
      <c r="A777" s="78"/>
      <c r="B777" s="78"/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  <c r="AA777" s="78"/>
      <c r="AB777" s="78"/>
      <c r="AC777" s="78"/>
      <c r="AD777" s="78"/>
      <c r="AE777" s="78"/>
      <c r="AF777" s="78"/>
      <c r="AG777" s="78"/>
      <c r="AH777" s="78"/>
    </row>
    <row r="778" spans="1:34" ht="15.75" customHeight="1">
      <c r="A778" s="78"/>
      <c r="B778" s="78"/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  <c r="AA778" s="78"/>
      <c r="AB778" s="78"/>
      <c r="AC778" s="78"/>
      <c r="AD778" s="78"/>
      <c r="AE778" s="78"/>
      <c r="AF778" s="78"/>
      <c r="AG778" s="78"/>
      <c r="AH778" s="78"/>
    </row>
    <row r="779" spans="1:34" ht="15.75" customHeight="1">
      <c r="A779" s="78"/>
      <c r="B779" s="78"/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  <c r="AA779" s="78"/>
      <c r="AB779" s="78"/>
      <c r="AC779" s="78"/>
      <c r="AD779" s="78"/>
      <c r="AE779" s="78"/>
      <c r="AF779" s="78"/>
      <c r="AG779" s="78"/>
      <c r="AH779" s="78"/>
    </row>
    <row r="780" spans="1:34" ht="15.75" customHeight="1">
      <c r="A780" s="78"/>
      <c r="B780" s="78"/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  <c r="AA780" s="78"/>
      <c r="AB780" s="78"/>
      <c r="AC780" s="78"/>
      <c r="AD780" s="78"/>
      <c r="AE780" s="78"/>
      <c r="AF780" s="78"/>
      <c r="AG780" s="78"/>
      <c r="AH780" s="78"/>
    </row>
    <row r="781" spans="1:34" ht="15.75" customHeight="1">
      <c r="A781" s="78"/>
      <c r="B781" s="78"/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  <c r="AA781" s="78"/>
      <c r="AB781" s="78"/>
      <c r="AC781" s="78"/>
      <c r="AD781" s="78"/>
      <c r="AE781" s="78"/>
      <c r="AF781" s="78"/>
      <c r="AG781" s="78"/>
      <c r="AH781" s="78"/>
    </row>
    <row r="782" spans="1:34" ht="15.75" customHeight="1">
      <c r="A782" s="78"/>
      <c r="B782" s="78"/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  <c r="AA782" s="78"/>
      <c r="AB782" s="78"/>
      <c r="AC782" s="78"/>
      <c r="AD782" s="78"/>
      <c r="AE782" s="78"/>
      <c r="AF782" s="78"/>
      <c r="AG782" s="78"/>
      <c r="AH782" s="78"/>
    </row>
    <row r="783" spans="1:34" ht="15.75" customHeight="1">
      <c r="A783" s="78"/>
      <c r="B783" s="78"/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  <c r="AA783" s="78"/>
      <c r="AB783" s="78"/>
      <c r="AC783" s="78"/>
      <c r="AD783" s="78"/>
      <c r="AE783" s="78"/>
      <c r="AF783" s="78"/>
      <c r="AG783" s="78"/>
      <c r="AH783" s="78"/>
    </row>
    <row r="784" spans="1:34" ht="15.75" customHeight="1">
      <c r="A784" s="78"/>
      <c r="B784" s="78"/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  <c r="AA784" s="78"/>
      <c r="AB784" s="78"/>
      <c r="AC784" s="78"/>
      <c r="AD784" s="78"/>
      <c r="AE784" s="78"/>
      <c r="AF784" s="78"/>
      <c r="AG784" s="78"/>
      <c r="AH784" s="78"/>
    </row>
    <row r="785" spans="1:34" ht="15.75" customHeight="1">
      <c r="A785" s="78"/>
      <c r="B785" s="78"/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  <c r="AA785" s="78"/>
      <c r="AB785" s="78"/>
      <c r="AC785" s="78"/>
      <c r="AD785" s="78"/>
      <c r="AE785" s="78"/>
      <c r="AF785" s="78"/>
      <c r="AG785" s="78"/>
      <c r="AH785" s="78"/>
    </row>
    <row r="786" spans="1:34" ht="15.75" customHeight="1">
      <c r="A786" s="78"/>
      <c r="B786" s="78"/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  <c r="AA786" s="78"/>
      <c r="AB786" s="78"/>
      <c r="AC786" s="78"/>
      <c r="AD786" s="78"/>
      <c r="AE786" s="78"/>
      <c r="AF786" s="78"/>
      <c r="AG786" s="78"/>
      <c r="AH786" s="78"/>
    </row>
    <row r="787" spans="1:34" ht="15.75" customHeight="1">
      <c r="A787" s="78"/>
      <c r="B787" s="78"/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  <c r="AA787" s="78"/>
      <c r="AB787" s="78"/>
      <c r="AC787" s="78"/>
      <c r="AD787" s="78"/>
      <c r="AE787" s="78"/>
      <c r="AF787" s="78"/>
      <c r="AG787" s="78"/>
      <c r="AH787" s="78"/>
    </row>
    <row r="788" spans="1:34" ht="15.75" customHeight="1">
      <c r="A788" s="78"/>
      <c r="B788" s="78"/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  <c r="AA788" s="78"/>
      <c r="AB788" s="78"/>
      <c r="AC788" s="78"/>
      <c r="AD788" s="78"/>
      <c r="AE788" s="78"/>
      <c r="AF788" s="78"/>
      <c r="AG788" s="78"/>
      <c r="AH788" s="78"/>
    </row>
    <row r="789" spans="1:34" ht="15.75" customHeight="1">
      <c r="A789" s="78"/>
      <c r="B789" s="78"/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  <c r="AA789" s="78"/>
      <c r="AB789" s="78"/>
      <c r="AC789" s="78"/>
      <c r="AD789" s="78"/>
      <c r="AE789" s="78"/>
      <c r="AF789" s="78"/>
      <c r="AG789" s="78"/>
      <c r="AH789" s="78"/>
    </row>
    <row r="790" spans="1:34" ht="15.75" customHeight="1">
      <c r="A790" s="78"/>
      <c r="B790" s="78"/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  <c r="AA790" s="78"/>
      <c r="AB790" s="78"/>
      <c r="AC790" s="78"/>
      <c r="AD790" s="78"/>
      <c r="AE790" s="78"/>
      <c r="AF790" s="78"/>
      <c r="AG790" s="78"/>
      <c r="AH790" s="78"/>
    </row>
    <row r="791" spans="1:34" ht="15.75" customHeight="1">
      <c r="A791" s="78"/>
      <c r="B791" s="78"/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  <c r="AA791" s="78"/>
      <c r="AB791" s="78"/>
      <c r="AC791" s="78"/>
      <c r="AD791" s="78"/>
      <c r="AE791" s="78"/>
      <c r="AF791" s="78"/>
      <c r="AG791" s="78"/>
      <c r="AH791" s="78"/>
    </row>
    <row r="792" spans="1:34" ht="15.75" customHeight="1">
      <c r="A792" s="78"/>
      <c r="B792" s="78"/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  <c r="AA792" s="78"/>
      <c r="AB792" s="78"/>
      <c r="AC792" s="78"/>
      <c r="AD792" s="78"/>
      <c r="AE792" s="78"/>
      <c r="AF792" s="78"/>
      <c r="AG792" s="78"/>
      <c r="AH792" s="78"/>
    </row>
    <row r="793" spans="1:34" ht="15.75" customHeight="1">
      <c r="A793" s="78"/>
      <c r="B793" s="78"/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  <c r="AA793" s="78"/>
      <c r="AB793" s="78"/>
      <c r="AC793" s="78"/>
      <c r="AD793" s="78"/>
      <c r="AE793" s="78"/>
      <c r="AF793" s="78"/>
      <c r="AG793" s="78"/>
      <c r="AH793" s="78"/>
    </row>
    <row r="794" spans="1:34" ht="15.75" customHeight="1">
      <c r="A794" s="78"/>
      <c r="B794" s="78"/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  <c r="AA794" s="78"/>
      <c r="AB794" s="78"/>
      <c r="AC794" s="78"/>
      <c r="AD794" s="78"/>
      <c r="AE794" s="78"/>
      <c r="AF794" s="78"/>
      <c r="AG794" s="78"/>
      <c r="AH794" s="78"/>
    </row>
    <row r="795" spans="1:34" ht="15.75" customHeight="1">
      <c r="A795" s="78"/>
      <c r="B795" s="78"/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  <c r="AA795" s="78"/>
      <c r="AB795" s="78"/>
      <c r="AC795" s="78"/>
      <c r="AD795" s="78"/>
      <c r="AE795" s="78"/>
      <c r="AF795" s="78"/>
      <c r="AG795" s="78"/>
      <c r="AH795" s="78"/>
    </row>
    <row r="796" spans="1:34" ht="15.75" customHeight="1">
      <c r="A796" s="78"/>
      <c r="B796" s="78"/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  <c r="AA796" s="78"/>
      <c r="AB796" s="78"/>
      <c r="AC796" s="78"/>
      <c r="AD796" s="78"/>
      <c r="AE796" s="78"/>
      <c r="AF796" s="78"/>
      <c r="AG796" s="78"/>
      <c r="AH796" s="78"/>
    </row>
    <row r="797" spans="1:34" ht="15.75" customHeight="1">
      <c r="A797" s="78"/>
      <c r="B797" s="78"/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  <c r="AA797" s="78"/>
      <c r="AB797" s="78"/>
      <c r="AC797" s="78"/>
      <c r="AD797" s="78"/>
      <c r="AE797" s="78"/>
      <c r="AF797" s="78"/>
      <c r="AG797" s="78"/>
      <c r="AH797" s="78"/>
    </row>
    <row r="798" spans="1:34" ht="15.75" customHeight="1">
      <c r="A798" s="78"/>
      <c r="B798" s="78"/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  <c r="AA798" s="78"/>
      <c r="AB798" s="78"/>
      <c r="AC798" s="78"/>
      <c r="AD798" s="78"/>
      <c r="AE798" s="78"/>
      <c r="AF798" s="78"/>
      <c r="AG798" s="78"/>
      <c r="AH798" s="78"/>
    </row>
    <row r="799" spans="1:34" ht="15.75" customHeight="1">
      <c r="A799" s="78"/>
      <c r="B799" s="78"/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  <c r="AA799" s="78"/>
      <c r="AB799" s="78"/>
      <c r="AC799" s="78"/>
      <c r="AD799" s="78"/>
      <c r="AE799" s="78"/>
      <c r="AF799" s="78"/>
      <c r="AG799" s="78"/>
      <c r="AH799" s="78"/>
    </row>
    <row r="800" spans="1:34" ht="15.75" customHeight="1">
      <c r="A800" s="78"/>
      <c r="B800" s="78"/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  <c r="AA800" s="78"/>
      <c r="AB800" s="78"/>
      <c r="AC800" s="78"/>
      <c r="AD800" s="78"/>
      <c r="AE800" s="78"/>
      <c r="AF800" s="78"/>
      <c r="AG800" s="78"/>
      <c r="AH800" s="78"/>
    </row>
    <row r="801" spans="1:34" ht="15.75" customHeight="1">
      <c r="A801" s="78"/>
      <c r="B801" s="78"/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  <c r="AA801" s="78"/>
      <c r="AB801" s="78"/>
      <c r="AC801" s="78"/>
      <c r="AD801" s="78"/>
      <c r="AE801" s="78"/>
      <c r="AF801" s="78"/>
      <c r="AG801" s="78"/>
      <c r="AH801" s="78"/>
    </row>
    <row r="802" spans="1:34" ht="15.75" customHeight="1">
      <c r="A802" s="78"/>
      <c r="B802" s="78"/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  <c r="AA802" s="78"/>
      <c r="AB802" s="78"/>
      <c r="AC802" s="78"/>
      <c r="AD802" s="78"/>
      <c r="AE802" s="78"/>
      <c r="AF802" s="78"/>
      <c r="AG802" s="78"/>
      <c r="AH802" s="78"/>
    </row>
    <row r="803" spans="1:34" ht="15.75" customHeight="1">
      <c r="A803" s="78"/>
      <c r="B803" s="78"/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  <c r="AA803" s="78"/>
      <c r="AB803" s="78"/>
      <c r="AC803" s="78"/>
      <c r="AD803" s="78"/>
      <c r="AE803" s="78"/>
      <c r="AF803" s="78"/>
      <c r="AG803" s="78"/>
      <c r="AH803" s="78"/>
    </row>
    <row r="804" spans="1:34" ht="15.75" customHeight="1">
      <c r="A804" s="78"/>
      <c r="B804" s="78"/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  <c r="AA804" s="78"/>
      <c r="AB804" s="78"/>
      <c r="AC804" s="78"/>
      <c r="AD804" s="78"/>
      <c r="AE804" s="78"/>
      <c r="AF804" s="78"/>
      <c r="AG804" s="78"/>
      <c r="AH804" s="78"/>
    </row>
    <row r="805" spans="1:34" ht="15.75" customHeight="1">
      <c r="A805" s="78"/>
      <c r="B805" s="78"/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  <c r="AA805" s="78"/>
      <c r="AB805" s="78"/>
      <c r="AC805" s="78"/>
      <c r="AD805" s="78"/>
      <c r="AE805" s="78"/>
      <c r="AF805" s="78"/>
      <c r="AG805" s="78"/>
      <c r="AH805" s="78"/>
    </row>
    <row r="806" spans="1:34" ht="15.75" customHeight="1">
      <c r="A806" s="78"/>
      <c r="B806" s="78"/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  <c r="AA806" s="78"/>
      <c r="AB806" s="78"/>
      <c r="AC806" s="78"/>
      <c r="AD806" s="78"/>
      <c r="AE806" s="78"/>
      <c r="AF806" s="78"/>
      <c r="AG806" s="78"/>
      <c r="AH806" s="78"/>
    </row>
    <row r="807" spans="1:34" ht="15.75" customHeight="1">
      <c r="A807" s="78"/>
      <c r="B807" s="78"/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  <c r="AA807" s="78"/>
      <c r="AB807" s="78"/>
      <c r="AC807" s="78"/>
      <c r="AD807" s="78"/>
      <c r="AE807" s="78"/>
      <c r="AF807" s="78"/>
      <c r="AG807" s="78"/>
      <c r="AH807" s="78"/>
    </row>
    <row r="808" spans="1:34" ht="15.75" customHeight="1">
      <c r="A808" s="78"/>
      <c r="B808" s="78"/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  <c r="AA808" s="78"/>
      <c r="AB808" s="78"/>
      <c r="AC808" s="78"/>
      <c r="AD808" s="78"/>
      <c r="AE808" s="78"/>
      <c r="AF808" s="78"/>
      <c r="AG808" s="78"/>
      <c r="AH808" s="78"/>
    </row>
    <row r="809" spans="1:34" ht="15.75" customHeight="1">
      <c r="A809" s="78"/>
      <c r="B809" s="78"/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  <c r="AA809" s="78"/>
      <c r="AB809" s="78"/>
      <c r="AC809" s="78"/>
      <c r="AD809" s="78"/>
      <c r="AE809" s="78"/>
      <c r="AF809" s="78"/>
      <c r="AG809" s="78"/>
      <c r="AH809" s="78"/>
    </row>
    <row r="810" spans="1:34" ht="15.75" customHeight="1">
      <c r="A810" s="78"/>
      <c r="B810" s="78"/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  <c r="AA810" s="78"/>
      <c r="AB810" s="78"/>
      <c r="AC810" s="78"/>
      <c r="AD810" s="78"/>
      <c r="AE810" s="78"/>
      <c r="AF810" s="78"/>
      <c r="AG810" s="78"/>
      <c r="AH810" s="78"/>
    </row>
    <row r="811" spans="1:34" ht="15.75" customHeight="1">
      <c r="A811" s="78"/>
      <c r="B811" s="78"/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  <c r="AA811" s="78"/>
      <c r="AB811" s="78"/>
      <c r="AC811" s="78"/>
      <c r="AD811" s="78"/>
      <c r="AE811" s="78"/>
      <c r="AF811" s="78"/>
      <c r="AG811" s="78"/>
      <c r="AH811" s="78"/>
    </row>
    <row r="812" spans="1:34" ht="15.75" customHeight="1">
      <c r="A812" s="78"/>
      <c r="B812" s="78"/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  <c r="AA812" s="78"/>
      <c r="AB812" s="78"/>
      <c r="AC812" s="78"/>
      <c r="AD812" s="78"/>
      <c r="AE812" s="78"/>
      <c r="AF812" s="78"/>
      <c r="AG812" s="78"/>
      <c r="AH812" s="78"/>
    </row>
    <row r="813" spans="1:34" ht="15.75" customHeight="1">
      <c r="A813" s="78"/>
      <c r="B813" s="78"/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  <c r="AA813" s="78"/>
      <c r="AB813" s="78"/>
      <c r="AC813" s="78"/>
      <c r="AD813" s="78"/>
      <c r="AE813" s="78"/>
      <c r="AF813" s="78"/>
      <c r="AG813" s="78"/>
      <c r="AH813" s="78"/>
    </row>
    <row r="814" spans="1:34" ht="15.75" customHeight="1">
      <c r="A814" s="78"/>
      <c r="B814" s="78"/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  <c r="AA814" s="78"/>
      <c r="AB814" s="78"/>
      <c r="AC814" s="78"/>
      <c r="AD814" s="78"/>
      <c r="AE814" s="78"/>
      <c r="AF814" s="78"/>
      <c r="AG814" s="78"/>
      <c r="AH814" s="78"/>
    </row>
    <row r="815" spans="1:34" ht="15.75" customHeight="1">
      <c r="A815" s="78"/>
      <c r="B815" s="78"/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  <c r="AA815" s="78"/>
      <c r="AB815" s="78"/>
      <c r="AC815" s="78"/>
      <c r="AD815" s="78"/>
      <c r="AE815" s="78"/>
      <c r="AF815" s="78"/>
      <c r="AG815" s="78"/>
      <c r="AH815" s="78"/>
    </row>
    <row r="816" spans="1:34" ht="15.75" customHeight="1">
      <c r="A816" s="78"/>
      <c r="B816" s="78"/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  <c r="AA816" s="78"/>
      <c r="AB816" s="78"/>
      <c r="AC816" s="78"/>
      <c r="AD816" s="78"/>
      <c r="AE816" s="78"/>
      <c r="AF816" s="78"/>
      <c r="AG816" s="78"/>
      <c r="AH816" s="78"/>
    </row>
    <row r="817" spans="1:34" ht="15.75" customHeight="1">
      <c r="A817" s="78"/>
      <c r="B817" s="78"/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  <c r="AA817" s="78"/>
      <c r="AB817" s="78"/>
      <c r="AC817" s="78"/>
      <c r="AD817" s="78"/>
      <c r="AE817" s="78"/>
      <c r="AF817" s="78"/>
      <c r="AG817" s="78"/>
      <c r="AH817" s="78"/>
    </row>
    <row r="818" spans="1:34" ht="15.75" customHeight="1">
      <c r="A818" s="78"/>
      <c r="B818" s="78"/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  <c r="AA818" s="78"/>
      <c r="AB818" s="78"/>
      <c r="AC818" s="78"/>
      <c r="AD818" s="78"/>
      <c r="AE818" s="78"/>
      <c r="AF818" s="78"/>
      <c r="AG818" s="78"/>
      <c r="AH818" s="78"/>
    </row>
    <row r="819" spans="1:34" ht="15.75" customHeight="1">
      <c r="A819" s="78"/>
      <c r="B819" s="78"/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  <c r="AA819" s="78"/>
      <c r="AB819" s="78"/>
      <c r="AC819" s="78"/>
      <c r="AD819" s="78"/>
      <c r="AE819" s="78"/>
      <c r="AF819" s="78"/>
      <c r="AG819" s="78"/>
      <c r="AH819" s="78"/>
    </row>
    <row r="820" spans="1:34" ht="15.75" customHeight="1">
      <c r="A820" s="78"/>
      <c r="B820" s="78"/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  <c r="AA820" s="78"/>
      <c r="AB820" s="78"/>
      <c r="AC820" s="78"/>
      <c r="AD820" s="78"/>
      <c r="AE820" s="78"/>
      <c r="AF820" s="78"/>
      <c r="AG820" s="78"/>
      <c r="AH820" s="78"/>
    </row>
    <row r="821" spans="1:34" ht="15.75" customHeight="1">
      <c r="A821" s="78"/>
      <c r="B821" s="78"/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  <c r="AA821" s="78"/>
      <c r="AB821" s="78"/>
      <c r="AC821" s="78"/>
      <c r="AD821" s="78"/>
      <c r="AE821" s="78"/>
      <c r="AF821" s="78"/>
      <c r="AG821" s="78"/>
      <c r="AH821" s="78"/>
    </row>
    <row r="822" spans="1:34" ht="15.75" customHeight="1">
      <c r="A822" s="78"/>
      <c r="B822" s="78"/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  <c r="AA822" s="78"/>
      <c r="AB822" s="78"/>
      <c r="AC822" s="78"/>
      <c r="AD822" s="78"/>
      <c r="AE822" s="78"/>
      <c r="AF822" s="78"/>
      <c r="AG822" s="78"/>
      <c r="AH822" s="78"/>
    </row>
    <row r="823" spans="1:34" ht="15.75" customHeight="1">
      <c r="A823" s="78"/>
      <c r="B823" s="78"/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  <c r="AA823" s="78"/>
      <c r="AB823" s="78"/>
      <c r="AC823" s="78"/>
      <c r="AD823" s="78"/>
      <c r="AE823" s="78"/>
      <c r="AF823" s="78"/>
      <c r="AG823" s="78"/>
      <c r="AH823" s="78"/>
    </row>
    <row r="824" spans="1:34" ht="15.75" customHeight="1">
      <c r="A824" s="78"/>
      <c r="B824" s="78"/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  <c r="AA824" s="78"/>
      <c r="AB824" s="78"/>
      <c r="AC824" s="78"/>
      <c r="AD824" s="78"/>
      <c r="AE824" s="78"/>
      <c r="AF824" s="78"/>
      <c r="AG824" s="78"/>
      <c r="AH824" s="78"/>
    </row>
    <row r="825" spans="1:34" ht="15.75" customHeight="1">
      <c r="A825" s="78"/>
      <c r="B825" s="78"/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  <c r="AA825" s="78"/>
      <c r="AB825" s="78"/>
      <c r="AC825" s="78"/>
      <c r="AD825" s="78"/>
      <c r="AE825" s="78"/>
      <c r="AF825" s="78"/>
      <c r="AG825" s="78"/>
      <c r="AH825" s="78"/>
    </row>
    <row r="826" spans="1:34" ht="15.75" customHeight="1">
      <c r="A826" s="78"/>
      <c r="B826" s="78"/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  <c r="AA826" s="78"/>
      <c r="AB826" s="78"/>
      <c r="AC826" s="78"/>
      <c r="AD826" s="78"/>
      <c r="AE826" s="78"/>
      <c r="AF826" s="78"/>
      <c r="AG826" s="78"/>
      <c r="AH826" s="78"/>
    </row>
    <row r="827" spans="1:34" ht="15.75" customHeight="1">
      <c r="A827" s="78"/>
      <c r="B827" s="78"/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  <c r="AA827" s="78"/>
      <c r="AB827" s="78"/>
      <c r="AC827" s="78"/>
      <c r="AD827" s="78"/>
      <c r="AE827" s="78"/>
      <c r="AF827" s="78"/>
      <c r="AG827" s="78"/>
      <c r="AH827" s="78"/>
    </row>
    <row r="828" spans="1:34" ht="15.75" customHeight="1">
      <c r="A828" s="78"/>
      <c r="B828" s="78"/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  <c r="AA828" s="78"/>
      <c r="AB828" s="78"/>
      <c r="AC828" s="78"/>
      <c r="AD828" s="78"/>
      <c r="AE828" s="78"/>
      <c r="AF828" s="78"/>
      <c r="AG828" s="78"/>
      <c r="AH828" s="78"/>
    </row>
    <row r="829" spans="1:34" ht="15.75" customHeight="1">
      <c r="A829" s="78"/>
      <c r="B829" s="78"/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  <c r="AA829" s="78"/>
      <c r="AB829" s="78"/>
      <c r="AC829" s="78"/>
      <c r="AD829" s="78"/>
      <c r="AE829" s="78"/>
      <c r="AF829" s="78"/>
      <c r="AG829" s="78"/>
      <c r="AH829" s="78"/>
    </row>
    <row r="830" spans="1:34" ht="15.75" customHeight="1">
      <c r="A830" s="78"/>
      <c r="B830" s="78"/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  <c r="AA830" s="78"/>
      <c r="AB830" s="78"/>
      <c r="AC830" s="78"/>
      <c r="AD830" s="78"/>
      <c r="AE830" s="78"/>
      <c r="AF830" s="78"/>
      <c r="AG830" s="78"/>
      <c r="AH830" s="78"/>
    </row>
    <row r="831" spans="1:34" ht="15.75" customHeight="1">
      <c r="A831" s="78"/>
      <c r="B831" s="78"/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  <c r="AA831" s="78"/>
      <c r="AB831" s="78"/>
      <c r="AC831" s="78"/>
      <c r="AD831" s="78"/>
      <c r="AE831" s="78"/>
      <c r="AF831" s="78"/>
      <c r="AG831" s="78"/>
      <c r="AH831" s="78"/>
    </row>
    <row r="832" spans="1:34" ht="15.75" customHeight="1">
      <c r="A832" s="78"/>
      <c r="B832" s="78"/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  <c r="AA832" s="78"/>
      <c r="AB832" s="78"/>
      <c r="AC832" s="78"/>
      <c r="AD832" s="78"/>
      <c r="AE832" s="78"/>
      <c r="AF832" s="78"/>
      <c r="AG832" s="78"/>
      <c r="AH832" s="78"/>
    </row>
    <row r="833" spans="1:34" ht="15.75" customHeight="1">
      <c r="A833" s="78"/>
      <c r="B833" s="78"/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  <c r="AA833" s="78"/>
      <c r="AB833" s="78"/>
      <c r="AC833" s="78"/>
      <c r="AD833" s="78"/>
      <c r="AE833" s="78"/>
      <c r="AF833" s="78"/>
      <c r="AG833" s="78"/>
      <c r="AH833" s="78"/>
    </row>
    <row r="834" spans="1:34" ht="15.75" customHeight="1">
      <c r="A834" s="78"/>
      <c r="B834" s="78"/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  <c r="AA834" s="78"/>
      <c r="AB834" s="78"/>
      <c r="AC834" s="78"/>
      <c r="AD834" s="78"/>
      <c r="AE834" s="78"/>
      <c r="AF834" s="78"/>
      <c r="AG834" s="78"/>
      <c r="AH834" s="78"/>
    </row>
    <row r="835" spans="1:34" ht="15.75" customHeight="1">
      <c r="A835" s="78"/>
      <c r="B835" s="78"/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  <c r="AA835" s="78"/>
      <c r="AB835" s="78"/>
      <c r="AC835" s="78"/>
      <c r="AD835" s="78"/>
      <c r="AE835" s="78"/>
      <c r="AF835" s="78"/>
      <c r="AG835" s="78"/>
      <c r="AH835" s="78"/>
    </row>
    <row r="836" spans="1:34" ht="15.75" customHeight="1">
      <c r="A836" s="78"/>
      <c r="B836" s="78"/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  <c r="AA836" s="78"/>
      <c r="AB836" s="78"/>
      <c r="AC836" s="78"/>
      <c r="AD836" s="78"/>
      <c r="AE836" s="78"/>
      <c r="AF836" s="78"/>
      <c r="AG836" s="78"/>
      <c r="AH836" s="78"/>
    </row>
    <row r="837" spans="1:34" ht="15.75" customHeight="1">
      <c r="A837" s="78"/>
      <c r="B837" s="78"/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  <c r="AA837" s="78"/>
      <c r="AB837" s="78"/>
      <c r="AC837" s="78"/>
      <c r="AD837" s="78"/>
      <c r="AE837" s="78"/>
      <c r="AF837" s="78"/>
      <c r="AG837" s="78"/>
      <c r="AH837" s="78"/>
    </row>
    <row r="838" spans="1:34" ht="15.75" customHeight="1">
      <c r="A838" s="78"/>
      <c r="B838" s="78"/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  <c r="AA838" s="78"/>
      <c r="AB838" s="78"/>
      <c r="AC838" s="78"/>
      <c r="AD838" s="78"/>
      <c r="AE838" s="78"/>
      <c r="AF838" s="78"/>
      <c r="AG838" s="78"/>
      <c r="AH838" s="78"/>
    </row>
    <row r="839" spans="1:34" ht="15.75" customHeight="1">
      <c r="A839" s="78"/>
      <c r="B839" s="78"/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  <c r="AA839" s="78"/>
      <c r="AB839" s="78"/>
      <c r="AC839" s="78"/>
      <c r="AD839" s="78"/>
      <c r="AE839" s="78"/>
      <c r="AF839" s="78"/>
      <c r="AG839" s="78"/>
      <c r="AH839" s="78"/>
    </row>
    <row r="840" spans="1:34" ht="15.75" customHeight="1">
      <c r="A840" s="78"/>
      <c r="B840" s="78"/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  <c r="AA840" s="78"/>
      <c r="AB840" s="78"/>
      <c r="AC840" s="78"/>
      <c r="AD840" s="78"/>
      <c r="AE840" s="78"/>
      <c r="AF840" s="78"/>
      <c r="AG840" s="78"/>
      <c r="AH840" s="78"/>
    </row>
    <row r="841" spans="1:34" ht="15.75" customHeight="1">
      <c r="A841" s="78"/>
      <c r="B841" s="78"/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  <c r="AA841" s="78"/>
      <c r="AB841" s="78"/>
      <c r="AC841" s="78"/>
      <c r="AD841" s="78"/>
      <c r="AE841" s="78"/>
      <c r="AF841" s="78"/>
      <c r="AG841" s="78"/>
      <c r="AH841" s="78"/>
    </row>
    <row r="842" spans="1:34" ht="15.75" customHeight="1">
      <c r="A842" s="78"/>
      <c r="B842" s="78"/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  <c r="AA842" s="78"/>
      <c r="AB842" s="78"/>
      <c r="AC842" s="78"/>
      <c r="AD842" s="78"/>
      <c r="AE842" s="78"/>
      <c r="AF842" s="78"/>
      <c r="AG842" s="78"/>
      <c r="AH842" s="78"/>
    </row>
    <row r="843" spans="1:34" ht="15.75" customHeight="1">
      <c r="A843" s="78"/>
      <c r="B843" s="78"/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  <c r="AA843" s="78"/>
      <c r="AB843" s="78"/>
      <c r="AC843" s="78"/>
      <c r="AD843" s="78"/>
      <c r="AE843" s="78"/>
      <c r="AF843" s="78"/>
      <c r="AG843" s="78"/>
      <c r="AH843" s="78"/>
    </row>
    <row r="844" spans="1:34" ht="15.75" customHeight="1">
      <c r="A844" s="78"/>
      <c r="B844" s="78"/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  <c r="AA844" s="78"/>
      <c r="AB844" s="78"/>
      <c r="AC844" s="78"/>
      <c r="AD844" s="78"/>
      <c r="AE844" s="78"/>
      <c r="AF844" s="78"/>
      <c r="AG844" s="78"/>
      <c r="AH844" s="78"/>
    </row>
    <row r="845" spans="1:34" ht="15.75" customHeight="1">
      <c r="A845" s="78"/>
      <c r="B845" s="78"/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  <c r="AA845" s="78"/>
      <c r="AB845" s="78"/>
      <c r="AC845" s="78"/>
      <c r="AD845" s="78"/>
      <c r="AE845" s="78"/>
      <c r="AF845" s="78"/>
      <c r="AG845" s="78"/>
      <c r="AH845" s="78"/>
    </row>
    <row r="846" spans="1:34" ht="15.75" customHeight="1">
      <c r="A846" s="78"/>
      <c r="B846" s="78"/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  <c r="AA846" s="78"/>
      <c r="AB846" s="78"/>
      <c r="AC846" s="78"/>
      <c r="AD846" s="78"/>
      <c r="AE846" s="78"/>
      <c r="AF846" s="78"/>
      <c r="AG846" s="78"/>
      <c r="AH846" s="78"/>
    </row>
    <row r="847" spans="1:34" ht="15.75" customHeight="1">
      <c r="A847" s="78"/>
      <c r="B847" s="78"/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  <c r="AA847" s="78"/>
      <c r="AB847" s="78"/>
      <c r="AC847" s="78"/>
      <c r="AD847" s="78"/>
      <c r="AE847" s="78"/>
      <c r="AF847" s="78"/>
      <c r="AG847" s="78"/>
      <c r="AH847" s="78"/>
    </row>
    <row r="848" spans="1:34" ht="15.75" customHeight="1">
      <c r="A848" s="78"/>
      <c r="B848" s="78"/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  <c r="AA848" s="78"/>
      <c r="AB848" s="78"/>
      <c r="AC848" s="78"/>
      <c r="AD848" s="78"/>
      <c r="AE848" s="78"/>
      <c r="AF848" s="78"/>
      <c r="AG848" s="78"/>
      <c r="AH848" s="78"/>
    </row>
    <row r="849" spans="1:34" ht="15.75" customHeight="1">
      <c r="A849" s="78"/>
      <c r="B849" s="78"/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  <c r="AA849" s="78"/>
      <c r="AB849" s="78"/>
      <c r="AC849" s="78"/>
      <c r="AD849" s="78"/>
      <c r="AE849" s="78"/>
      <c r="AF849" s="78"/>
      <c r="AG849" s="78"/>
      <c r="AH849" s="78"/>
    </row>
    <row r="850" spans="1:34" ht="15.75" customHeight="1">
      <c r="A850" s="78"/>
      <c r="B850" s="78"/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  <c r="AA850" s="78"/>
      <c r="AB850" s="78"/>
      <c r="AC850" s="78"/>
      <c r="AD850" s="78"/>
      <c r="AE850" s="78"/>
      <c r="AF850" s="78"/>
      <c r="AG850" s="78"/>
      <c r="AH850" s="78"/>
    </row>
    <row r="851" spans="1:34" ht="15.75" customHeight="1">
      <c r="A851" s="78"/>
      <c r="B851" s="78"/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  <c r="AA851" s="78"/>
      <c r="AB851" s="78"/>
      <c r="AC851" s="78"/>
      <c r="AD851" s="78"/>
      <c r="AE851" s="78"/>
      <c r="AF851" s="78"/>
      <c r="AG851" s="78"/>
      <c r="AH851" s="78"/>
    </row>
    <row r="852" spans="1:34" ht="15.75" customHeight="1">
      <c r="A852" s="78"/>
      <c r="B852" s="78"/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  <c r="AA852" s="78"/>
      <c r="AB852" s="78"/>
      <c r="AC852" s="78"/>
      <c r="AD852" s="78"/>
      <c r="AE852" s="78"/>
      <c r="AF852" s="78"/>
      <c r="AG852" s="78"/>
      <c r="AH852" s="78"/>
    </row>
    <row r="853" spans="1:34" ht="15.75" customHeight="1">
      <c r="A853" s="78"/>
      <c r="B853" s="78"/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  <c r="AA853" s="78"/>
      <c r="AB853" s="78"/>
      <c r="AC853" s="78"/>
      <c r="AD853" s="78"/>
      <c r="AE853" s="78"/>
      <c r="AF853" s="78"/>
      <c r="AG853" s="78"/>
      <c r="AH853" s="78"/>
    </row>
    <row r="854" spans="1:34" ht="15.75" customHeight="1">
      <c r="A854" s="78"/>
      <c r="B854" s="78"/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  <c r="AA854" s="78"/>
      <c r="AB854" s="78"/>
      <c r="AC854" s="78"/>
      <c r="AD854" s="78"/>
      <c r="AE854" s="78"/>
      <c r="AF854" s="78"/>
      <c r="AG854" s="78"/>
      <c r="AH854" s="78"/>
    </row>
    <row r="855" spans="1:34" ht="15.75" customHeight="1">
      <c r="A855" s="78"/>
      <c r="B855" s="78"/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  <c r="AA855" s="78"/>
      <c r="AB855" s="78"/>
      <c r="AC855" s="78"/>
      <c r="AD855" s="78"/>
      <c r="AE855" s="78"/>
      <c r="AF855" s="78"/>
      <c r="AG855" s="78"/>
      <c r="AH855" s="78"/>
    </row>
    <row r="856" spans="1:34" ht="15.75" customHeight="1">
      <c r="A856" s="78"/>
      <c r="B856" s="78"/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  <c r="AA856" s="78"/>
      <c r="AB856" s="78"/>
      <c r="AC856" s="78"/>
      <c r="AD856" s="78"/>
      <c r="AE856" s="78"/>
      <c r="AF856" s="78"/>
      <c r="AG856" s="78"/>
      <c r="AH856" s="78"/>
    </row>
    <row r="857" spans="1:34" ht="15.75" customHeight="1">
      <c r="A857" s="78"/>
      <c r="B857" s="78"/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  <c r="AA857" s="78"/>
      <c r="AB857" s="78"/>
      <c r="AC857" s="78"/>
      <c r="AD857" s="78"/>
      <c r="AE857" s="78"/>
      <c r="AF857" s="78"/>
      <c r="AG857" s="78"/>
      <c r="AH857" s="78"/>
    </row>
    <row r="858" spans="1:34" ht="15.75" customHeight="1">
      <c r="A858" s="78"/>
      <c r="B858" s="78"/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  <c r="AA858" s="78"/>
      <c r="AB858" s="78"/>
      <c r="AC858" s="78"/>
      <c r="AD858" s="78"/>
      <c r="AE858" s="78"/>
      <c r="AF858" s="78"/>
      <c r="AG858" s="78"/>
      <c r="AH858" s="78"/>
    </row>
    <row r="859" spans="1:34" ht="15.75" customHeight="1">
      <c r="A859" s="78"/>
      <c r="B859" s="78"/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  <c r="AA859" s="78"/>
      <c r="AB859" s="78"/>
      <c r="AC859" s="78"/>
      <c r="AD859" s="78"/>
      <c r="AE859" s="78"/>
      <c r="AF859" s="78"/>
      <c r="AG859" s="78"/>
      <c r="AH859" s="78"/>
    </row>
    <row r="860" spans="1:34" ht="15.75" customHeight="1">
      <c r="A860" s="78"/>
      <c r="B860" s="78"/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  <c r="AA860" s="78"/>
      <c r="AB860" s="78"/>
      <c r="AC860" s="78"/>
      <c r="AD860" s="78"/>
      <c r="AE860" s="78"/>
      <c r="AF860" s="78"/>
      <c r="AG860" s="78"/>
      <c r="AH860" s="78"/>
    </row>
    <row r="861" spans="1:34" ht="15.75" customHeight="1">
      <c r="A861" s="78"/>
      <c r="B861" s="78"/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  <c r="AA861" s="78"/>
      <c r="AB861" s="78"/>
      <c r="AC861" s="78"/>
      <c r="AD861" s="78"/>
      <c r="AE861" s="78"/>
      <c r="AF861" s="78"/>
      <c r="AG861" s="78"/>
      <c r="AH861" s="78"/>
    </row>
    <row r="862" spans="1:34" ht="15.75" customHeight="1">
      <c r="A862" s="78"/>
      <c r="B862" s="78"/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  <c r="AA862" s="78"/>
      <c r="AB862" s="78"/>
      <c r="AC862" s="78"/>
      <c r="AD862" s="78"/>
      <c r="AE862" s="78"/>
      <c r="AF862" s="78"/>
      <c r="AG862" s="78"/>
      <c r="AH862" s="78"/>
    </row>
    <row r="863" spans="1:34" ht="15.75" customHeight="1">
      <c r="A863" s="78"/>
      <c r="B863" s="78"/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  <c r="AA863" s="78"/>
      <c r="AB863" s="78"/>
      <c r="AC863" s="78"/>
      <c r="AD863" s="78"/>
      <c r="AE863" s="78"/>
      <c r="AF863" s="78"/>
      <c r="AG863" s="78"/>
      <c r="AH863" s="78"/>
    </row>
    <row r="864" spans="1:34" ht="15.75" customHeight="1">
      <c r="A864" s="78"/>
      <c r="B864" s="78"/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  <c r="AA864" s="78"/>
      <c r="AB864" s="78"/>
      <c r="AC864" s="78"/>
      <c r="AD864" s="78"/>
      <c r="AE864" s="78"/>
      <c r="AF864" s="78"/>
      <c r="AG864" s="78"/>
      <c r="AH864" s="78"/>
    </row>
    <row r="865" spans="1:34" ht="15.75" customHeight="1">
      <c r="A865" s="78"/>
      <c r="B865" s="78"/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  <c r="AA865" s="78"/>
      <c r="AB865" s="78"/>
      <c r="AC865" s="78"/>
      <c r="AD865" s="78"/>
      <c r="AE865" s="78"/>
      <c r="AF865" s="78"/>
      <c r="AG865" s="78"/>
      <c r="AH865" s="78"/>
    </row>
    <row r="866" spans="1:34" ht="15.75" customHeight="1">
      <c r="A866" s="78"/>
      <c r="B866" s="78"/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  <c r="AA866" s="78"/>
      <c r="AB866" s="78"/>
      <c r="AC866" s="78"/>
      <c r="AD866" s="78"/>
      <c r="AE866" s="78"/>
      <c r="AF866" s="78"/>
      <c r="AG866" s="78"/>
      <c r="AH866" s="78"/>
    </row>
    <row r="867" spans="1:34" ht="15.75" customHeight="1">
      <c r="A867" s="78"/>
      <c r="B867" s="78"/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  <c r="AA867" s="78"/>
      <c r="AB867" s="78"/>
      <c r="AC867" s="78"/>
      <c r="AD867" s="78"/>
      <c r="AE867" s="78"/>
      <c r="AF867" s="78"/>
      <c r="AG867" s="78"/>
      <c r="AH867" s="78"/>
    </row>
    <row r="868" spans="1:34" ht="15.75" customHeight="1">
      <c r="A868" s="78"/>
      <c r="B868" s="78"/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  <c r="AA868" s="78"/>
      <c r="AB868" s="78"/>
      <c r="AC868" s="78"/>
      <c r="AD868" s="78"/>
      <c r="AE868" s="78"/>
      <c r="AF868" s="78"/>
      <c r="AG868" s="78"/>
      <c r="AH868" s="78"/>
    </row>
    <row r="869" spans="1:34" ht="15.75" customHeight="1">
      <c r="A869" s="78"/>
      <c r="B869" s="78"/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  <c r="AA869" s="78"/>
      <c r="AB869" s="78"/>
      <c r="AC869" s="78"/>
      <c r="AD869" s="78"/>
      <c r="AE869" s="78"/>
      <c r="AF869" s="78"/>
      <c r="AG869" s="78"/>
      <c r="AH869" s="78"/>
    </row>
    <row r="870" spans="1:34" ht="15.75" customHeight="1">
      <c r="A870" s="78"/>
      <c r="B870" s="78"/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  <c r="AA870" s="78"/>
      <c r="AB870" s="78"/>
      <c r="AC870" s="78"/>
      <c r="AD870" s="78"/>
      <c r="AE870" s="78"/>
      <c r="AF870" s="78"/>
      <c r="AG870" s="78"/>
      <c r="AH870" s="78"/>
    </row>
    <row r="871" spans="1:34" ht="15.75" customHeight="1">
      <c r="A871" s="78"/>
      <c r="B871" s="78"/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  <c r="AA871" s="78"/>
      <c r="AB871" s="78"/>
      <c r="AC871" s="78"/>
      <c r="AD871" s="78"/>
      <c r="AE871" s="78"/>
      <c r="AF871" s="78"/>
      <c r="AG871" s="78"/>
      <c r="AH871" s="78"/>
    </row>
    <row r="872" spans="1:34" ht="15.75" customHeight="1">
      <c r="A872" s="78"/>
      <c r="B872" s="78"/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  <c r="AA872" s="78"/>
      <c r="AB872" s="78"/>
      <c r="AC872" s="78"/>
      <c r="AD872" s="78"/>
      <c r="AE872" s="78"/>
      <c r="AF872" s="78"/>
      <c r="AG872" s="78"/>
      <c r="AH872" s="78"/>
    </row>
    <row r="873" spans="1:34" ht="15.75" customHeight="1">
      <c r="A873" s="78"/>
      <c r="B873" s="78"/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  <c r="AA873" s="78"/>
      <c r="AB873" s="78"/>
      <c r="AC873" s="78"/>
      <c r="AD873" s="78"/>
      <c r="AE873" s="78"/>
      <c r="AF873" s="78"/>
      <c r="AG873" s="78"/>
      <c r="AH873" s="78"/>
    </row>
    <row r="874" spans="1:34" ht="15.75" customHeight="1">
      <c r="A874" s="78"/>
      <c r="B874" s="78"/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  <c r="AA874" s="78"/>
      <c r="AB874" s="78"/>
      <c r="AC874" s="78"/>
      <c r="AD874" s="78"/>
      <c r="AE874" s="78"/>
      <c r="AF874" s="78"/>
      <c r="AG874" s="78"/>
      <c r="AH874" s="78"/>
    </row>
    <row r="875" spans="1:34" ht="15.75" customHeight="1">
      <c r="A875" s="78"/>
      <c r="B875" s="78"/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  <c r="AA875" s="78"/>
      <c r="AB875" s="78"/>
      <c r="AC875" s="78"/>
      <c r="AD875" s="78"/>
      <c r="AE875" s="78"/>
      <c r="AF875" s="78"/>
      <c r="AG875" s="78"/>
      <c r="AH875" s="78"/>
    </row>
    <row r="876" spans="1:34" ht="15.75" customHeight="1">
      <c r="A876" s="78"/>
      <c r="B876" s="78"/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  <c r="AA876" s="78"/>
      <c r="AB876" s="78"/>
      <c r="AC876" s="78"/>
      <c r="AD876" s="78"/>
      <c r="AE876" s="78"/>
      <c r="AF876" s="78"/>
      <c r="AG876" s="78"/>
      <c r="AH876" s="78"/>
    </row>
    <row r="877" spans="1:34" ht="15.75" customHeight="1">
      <c r="A877" s="78"/>
      <c r="B877" s="78"/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  <c r="AA877" s="78"/>
      <c r="AB877" s="78"/>
      <c r="AC877" s="78"/>
      <c r="AD877" s="78"/>
      <c r="AE877" s="78"/>
      <c r="AF877" s="78"/>
      <c r="AG877" s="78"/>
      <c r="AH877" s="78"/>
    </row>
    <row r="878" spans="1:34" ht="15.75" customHeight="1">
      <c r="A878" s="78"/>
      <c r="B878" s="78"/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  <c r="AA878" s="78"/>
      <c r="AB878" s="78"/>
      <c r="AC878" s="78"/>
      <c r="AD878" s="78"/>
      <c r="AE878" s="78"/>
      <c r="AF878" s="78"/>
      <c r="AG878" s="78"/>
      <c r="AH878" s="78"/>
    </row>
    <row r="879" spans="1:34" ht="15.75" customHeight="1">
      <c r="A879" s="78"/>
      <c r="B879" s="78"/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  <c r="AA879" s="78"/>
      <c r="AB879" s="78"/>
      <c r="AC879" s="78"/>
      <c r="AD879" s="78"/>
      <c r="AE879" s="78"/>
      <c r="AF879" s="78"/>
      <c r="AG879" s="78"/>
      <c r="AH879" s="78"/>
    </row>
    <row r="880" spans="1:34" ht="15.75" customHeight="1">
      <c r="A880" s="78"/>
      <c r="B880" s="78"/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  <c r="AA880" s="78"/>
      <c r="AB880" s="78"/>
      <c r="AC880" s="78"/>
      <c r="AD880" s="78"/>
      <c r="AE880" s="78"/>
      <c r="AF880" s="78"/>
      <c r="AG880" s="78"/>
      <c r="AH880" s="78"/>
    </row>
    <row r="881" spans="1:34" ht="15.75" customHeight="1">
      <c r="A881" s="78"/>
      <c r="B881" s="78"/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  <c r="AA881" s="78"/>
      <c r="AB881" s="78"/>
      <c r="AC881" s="78"/>
      <c r="AD881" s="78"/>
      <c r="AE881" s="78"/>
      <c r="AF881" s="78"/>
      <c r="AG881" s="78"/>
      <c r="AH881" s="78"/>
    </row>
    <row r="882" spans="1:34" ht="15.75" customHeight="1">
      <c r="A882" s="78"/>
      <c r="B882" s="78"/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  <c r="AA882" s="78"/>
      <c r="AB882" s="78"/>
      <c r="AC882" s="78"/>
      <c r="AD882" s="78"/>
      <c r="AE882" s="78"/>
      <c r="AF882" s="78"/>
      <c r="AG882" s="78"/>
      <c r="AH882" s="78"/>
    </row>
    <row r="883" spans="1:34" ht="15.75" customHeight="1">
      <c r="A883" s="78"/>
      <c r="B883" s="78"/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  <c r="AA883" s="78"/>
      <c r="AB883" s="78"/>
      <c r="AC883" s="78"/>
      <c r="AD883" s="78"/>
      <c r="AE883" s="78"/>
      <c r="AF883" s="78"/>
      <c r="AG883" s="78"/>
      <c r="AH883" s="78"/>
    </row>
    <row r="884" spans="1:34" ht="15.75" customHeight="1">
      <c r="A884" s="78"/>
      <c r="B884" s="78"/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  <c r="AA884" s="78"/>
      <c r="AB884" s="78"/>
      <c r="AC884" s="78"/>
      <c r="AD884" s="78"/>
      <c r="AE884" s="78"/>
      <c r="AF884" s="78"/>
      <c r="AG884" s="78"/>
      <c r="AH884" s="78"/>
    </row>
    <row r="885" spans="1:34" ht="15.75" customHeight="1">
      <c r="A885" s="78"/>
      <c r="B885" s="78"/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  <c r="AA885" s="78"/>
      <c r="AB885" s="78"/>
      <c r="AC885" s="78"/>
      <c r="AD885" s="78"/>
      <c r="AE885" s="78"/>
      <c r="AF885" s="78"/>
      <c r="AG885" s="78"/>
      <c r="AH885" s="78"/>
    </row>
    <row r="886" spans="1:34" ht="15.75" customHeight="1">
      <c r="A886" s="78"/>
      <c r="B886" s="78"/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  <c r="AA886" s="78"/>
      <c r="AB886" s="78"/>
      <c r="AC886" s="78"/>
      <c r="AD886" s="78"/>
      <c r="AE886" s="78"/>
      <c r="AF886" s="78"/>
      <c r="AG886" s="78"/>
      <c r="AH886" s="78"/>
    </row>
    <row r="887" spans="1:34" ht="15.75" customHeight="1">
      <c r="A887" s="78"/>
      <c r="B887" s="78"/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  <c r="AA887" s="78"/>
      <c r="AB887" s="78"/>
      <c r="AC887" s="78"/>
      <c r="AD887" s="78"/>
      <c r="AE887" s="78"/>
      <c r="AF887" s="78"/>
      <c r="AG887" s="78"/>
      <c r="AH887" s="78"/>
    </row>
    <row r="888" spans="1:34" ht="15.75" customHeight="1">
      <c r="A888" s="78"/>
      <c r="B888" s="78"/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  <c r="AA888" s="78"/>
      <c r="AB888" s="78"/>
      <c r="AC888" s="78"/>
      <c r="AD888" s="78"/>
      <c r="AE888" s="78"/>
      <c r="AF888" s="78"/>
      <c r="AG888" s="78"/>
      <c r="AH888" s="78"/>
    </row>
    <row r="889" spans="1:34" ht="15.75" customHeight="1">
      <c r="A889" s="78"/>
      <c r="B889" s="78"/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  <c r="AA889" s="78"/>
      <c r="AB889" s="78"/>
      <c r="AC889" s="78"/>
      <c r="AD889" s="78"/>
      <c r="AE889" s="78"/>
      <c r="AF889" s="78"/>
      <c r="AG889" s="78"/>
      <c r="AH889" s="78"/>
    </row>
    <row r="890" spans="1:34" ht="15.75" customHeight="1">
      <c r="A890" s="78"/>
      <c r="B890" s="78"/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  <c r="AA890" s="78"/>
      <c r="AB890" s="78"/>
      <c r="AC890" s="78"/>
      <c r="AD890" s="78"/>
      <c r="AE890" s="78"/>
      <c r="AF890" s="78"/>
      <c r="AG890" s="78"/>
      <c r="AH890" s="78"/>
    </row>
    <row r="891" spans="1:34" ht="15.75" customHeight="1">
      <c r="A891" s="78"/>
      <c r="B891" s="78"/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  <c r="AA891" s="78"/>
      <c r="AB891" s="78"/>
      <c r="AC891" s="78"/>
      <c r="AD891" s="78"/>
      <c r="AE891" s="78"/>
      <c r="AF891" s="78"/>
      <c r="AG891" s="78"/>
      <c r="AH891" s="78"/>
    </row>
    <row r="892" spans="1:34" ht="15.75" customHeight="1">
      <c r="A892" s="78"/>
      <c r="B892" s="78"/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  <c r="AA892" s="78"/>
      <c r="AB892" s="78"/>
      <c r="AC892" s="78"/>
      <c r="AD892" s="78"/>
      <c r="AE892" s="78"/>
      <c r="AF892" s="78"/>
      <c r="AG892" s="78"/>
      <c r="AH892" s="78"/>
    </row>
    <row r="893" spans="1:34" ht="15.75" customHeight="1">
      <c r="A893" s="78"/>
      <c r="B893" s="78"/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  <c r="AA893" s="78"/>
      <c r="AB893" s="78"/>
      <c r="AC893" s="78"/>
      <c r="AD893" s="78"/>
      <c r="AE893" s="78"/>
      <c r="AF893" s="78"/>
      <c r="AG893" s="78"/>
      <c r="AH893" s="78"/>
    </row>
    <row r="894" spans="1:34" ht="15.75" customHeight="1">
      <c r="A894" s="78"/>
      <c r="B894" s="78"/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  <c r="AA894" s="78"/>
      <c r="AB894" s="78"/>
      <c r="AC894" s="78"/>
      <c r="AD894" s="78"/>
      <c r="AE894" s="78"/>
      <c r="AF894" s="78"/>
      <c r="AG894" s="78"/>
      <c r="AH894" s="78"/>
    </row>
    <row r="895" spans="1:34" ht="15.75" customHeight="1">
      <c r="A895" s="78"/>
      <c r="B895" s="78"/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  <c r="AA895" s="78"/>
      <c r="AB895" s="78"/>
      <c r="AC895" s="78"/>
      <c r="AD895" s="78"/>
      <c r="AE895" s="78"/>
      <c r="AF895" s="78"/>
      <c r="AG895" s="78"/>
      <c r="AH895" s="78"/>
    </row>
    <row r="896" spans="1:34" ht="15.75" customHeight="1">
      <c r="A896" s="78"/>
      <c r="B896" s="78"/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  <c r="AA896" s="78"/>
      <c r="AB896" s="78"/>
      <c r="AC896" s="78"/>
      <c r="AD896" s="78"/>
      <c r="AE896" s="78"/>
      <c r="AF896" s="78"/>
      <c r="AG896" s="78"/>
      <c r="AH896" s="78"/>
    </row>
    <row r="897" spans="1:34" ht="15.75" customHeight="1">
      <c r="A897" s="78"/>
      <c r="B897" s="78"/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  <c r="AA897" s="78"/>
      <c r="AB897" s="78"/>
      <c r="AC897" s="78"/>
      <c r="AD897" s="78"/>
      <c r="AE897" s="78"/>
      <c r="AF897" s="78"/>
      <c r="AG897" s="78"/>
      <c r="AH897" s="78"/>
    </row>
    <row r="898" spans="1:34" ht="15.75" customHeight="1">
      <c r="A898" s="78"/>
      <c r="B898" s="78"/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  <c r="AA898" s="78"/>
      <c r="AB898" s="78"/>
      <c r="AC898" s="78"/>
      <c r="AD898" s="78"/>
      <c r="AE898" s="78"/>
      <c r="AF898" s="78"/>
      <c r="AG898" s="78"/>
      <c r="AH898" s="78"/>
    </row>
    <row r="899" spans="1:34" ht="15.75" customHeight="1">
      <c r="A899" s="78"/>
      <c r="B899" s="78"/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  <c r="AA899" s="78"/>
      <c r="AB899" s="78"/>
      <c r="AC899" s="78"/>
      <c r="AD899" s="78"/>
      <c r="AE899" s="78"/>
      <c r="AF899" s="78"/>
      <c r="AG899" s="78"/>
      <c r="AH899" s="78"/>
    </row>
    <row r="900" spans="1:34" ht="15.75" customHeight="1">
      <c r="A900" s="78"/>
      <c r="B900" s="78"/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  <c r="AA900" s="78"/>
      <c r="AB900" s="78"/>
      <c r="AC900" s="78"/>
      <c r="AD900" s="78"/>
      <c r="AE900" s="78"/>
      <c r="AF900" s="78"/>
      <c r="AG900" s="78"/>
      <c r="AH900" s="78"/>
    </row>
    <row r="901" spans="1:34" ht="15.75" customHeight="1">
      <c r="A901" s="78"/>
      <c r="B901" s="78"/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  <c r="AA901" s="78"/>
      <c r="AB901" s="78"/>
      <c r="AC901" s="78"/>
      <c r="AD901" s="78"/>
      <c r="AE901" s="78"/>
      <c r="AF901" s="78"/>
      <c r="AG901" s="78"/>
      <c r="AH901" s="78"/>
    </row>
    <row r="902" spans="1:34" ht="15.75" customHeight="1">
      <c r="A902" s="78"/>
      <c r="B902" s="78"/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  <c r="AA902" s="78"/>
      <c r="AB902" s="78"/>
      <c r="AC902" s="78"/>
      <c r="AD902" s="78"/>
      <c r="AE902" s="78"/>
      <c r="AF902" s="78"/>
      <c r="AG902" s="78"/>
      <c r="AH902" s="78"/>
    </row>
    <row r="903" spans="1:34" ht="15.75" customHeight="1">
      <c r="A903" s="78"/>
      <c r="B903" s="78"/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  <c r="AA903" s="78"/>
      <c r="AB903" s="78"/>
      <c r="AC903" s="78"/>
      <c r="AD903" s="78"/>
      <c r="AE903" s="78"/>
      <c r="AF903" s="78"/>
      <c r="AG903" s="78"/>
      <c r="AH903" s="78"/>
    </row>
    <row r="904" spans="1:34" ht="15.75" customHeight="1">
      <c r="A904" s="78"/>
      <c r="B904" s="78"/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  <c r="AA904" s="78"/>
      <c r="AB904" s="78"/>
      <c r="AC904" s="78"/>
      <c r="AD904" s="78"/>
      <c r="AE904" s="78"/>
      <c r="AF904" s="78"/>
      <c r="AG904" s="78"/>
      <c r="AH904" s="78"/>
    </row>
    <row r="905" spans="1:34" ht="15.75" customHeight="1">
      <c r="A905" s="78"/>
      <c r="B905" s="78"/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  <c r="AA905" s="78"/>
      <c r="AB905" s="78"/>
      <c r="AC905" s="78"/>
      <c r="AD905" s="78"/>
      <c r="AE905" s="78"/>
      <c r="AF905" s="78"/>
      <c r="AG905" s="78"/>
      <c r="AH905" s="78"/>
    </row>
    <row r="906" spans="1:34" ht="15.75" customHeight="1">
      <c r="A906" s="78"/>
      <c r="B906" s="78"/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  <c r="AA906" s="78"/>
      <c r="AB906" s="78"/>
      <c r="AC906" s="78"/>
      <c r="AD906" s="78"/>
      <c r="AE906" s="78"/>
      <c r="AF906" s="78"/>
      <c r="AG906" s="78"/>
      <c r="AH906" s="78"/>
    </row>
    <row r="907" spans="1:34" ht="15.75" customHeight="1">
      <c r="A907" s="78"/>
      <c r="B907" s="78"/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  <c r="AA907" s="78"/>
      <c r="AB907" s="78"/>
      <c r="AC907" s="78"/>
      <c r="AD907" s="78"/>
      <c r="AE907" s="78"/>
      <c r="AF907" s="78"/>
      <c r="AG907" s="78"/>
      <c r="AH907" s="78"/>
    </row>
    <row r="908" spans="1:34" ht="15.75" customHeight="1">
      <c r="A908" s="78"/>
      <c r="B908" s="78"/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  <c r="AA908" s="78"/>
      <c r="AB908" s="78"/>
      <c r="AC908" s="78"/>
      <c r="AD908" s="78"/>
      <c r="AE908" s="78"/>
      <c r="AF908" s="78"/>
      <c r="AG908" s="78"/>
      <c r="AH908" s="78"/>
    </row>
    <row r="909" spans="1:34" ht="15.75" customHeight="1">
      <c r="A909" s="78"/>
      <c r="B909" s="78"/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  <c r="AA909" s="78"/>
      <c r="AB909" s="78"/>
      <c r="AC909" s="78"/>
      <c r="AD909" s="78"/>
      <c r="AE909" s="78"/>
      <c r="AF909" s="78"/>
      <c r="AG909" s="78"/>
      <c r="AH909" s="78"/>
    </row>
    <row r="910" spans="1:34" ht="15.75" customHeight="1">
      <c r="A910" s="78"/>
      <c r="B910" s="78"/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  <c r="AA910" s="78"/>
      <c r="AB910" s="78"/>
      <c r="AC910" s="78"/>
      <c r="AD910" s="78"/>
      <c r="AE910" s="78"/>
      <c r="AF910" s="78"/>
      <c r="AG910" s="78"/>
      <c r="AH910" s="78"/>
    </row>
    <row r="911" spans="1:34" ht="15.75" customHeight="1">
      <c r="A911" s="78"/>
      <c r="B911" s="78"/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  <c r="AA911" s="78"/>
      <c r="AB911" s="78"/>
      <c r="AC911" s="78"/>
      <c r="AD911" s="78"/>
      <c r="AE911" s="78"/>
      <c r="AF911" s="78"/>
      <c r="AG911" s="78"/>
      <c r="AH911" s="78"/>
    </row>
    <row r="912" spans="1:34" ht="15.75" customHeight="1">
      <c r="A912" s="78"/>
      <c r="B912" s="78"/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  <c r="AA912" s="78"/>
      <c r="AB912" s="78"/>
      <c r="AC912" s="78"/>
      <c r="AD912" s="78"/>
      <c r="AE912" s="78"/>
      <c r="AF912" s="78"/>
      <c r="AG912" s="78"/>
      <c r="AH912" s="78"/>
    </row>
    <row r="913" spans="1:34" ht="15.75" customHeight="1">
      <c r="A913" s="78"/>
      <c r="B913" s="78"/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  <c r="AA913" s="78"/>
      <c r="AB913" s="78"/>
      <c r="AC913" s="78"/>
      <c r="AD913" s="78"/>
      <c r="AE913" s="78"/>
      <c r="AF913" s="78"/>
      <c r="AG913" s="78"/>
      <c r="AH913" s="78"/>
    </row>
    <row r="914" spans="1:34" ht="15.75" customHeight="1">
      <c r="A914" s="78"/>
      <c r="B914" s="78"/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  <c r="AA914" s="78"/>
      <c r="AB914" s="78"/>
      <c r="AC914" s="78"/>
      <c r="AD914" s="78"/>
      <c r="AE914" s="78"/>
      <c r="AF914" s="78"/>
      <c r="AG914" s="78"/>
      <c r="AH914" s="78"/>
    </row>
    <row r="915" spans="1:34" ht="15.75" customHeight="1">
      <c r="A915" s="78"/>
      <c r="B915" s="78"/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  <c r="AA915" s="78"/>
      <c r="AB915" s="78"/>
      <c r="AC915" s="78"/>
      <c r="AD915" s="78"/>
      <c r="AE915" s="78"/>
      <c r="AF915" s="78"/>
      <c r="AG915" s="78"/>
      <c r="AH915" s="78"/>
    </row>
    <row r="916" spans="1:34" ht="15.75" customHeight="1">
      <c r="A916" s="78"/>
      <c r="B916" s="78"/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  <c r="AA916" s="78"/>
      <c r="AB916" s="78"/>
      <c r="AC916" s="78"/>
      <c r="AD916" s="78"/>
      <c r="AE916" s="78"/>
      <c r="AF916" s="78"/>
      <c r="AG916" s="78"/>
      <c r="AH916" s="78"/>
    </row>
    <row r="917" spans="1:34" ht="15.75" customHeight="1">
      <c r="A917" s="78"/>
      <c r="B917" s="78"/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  <c r="AA917" s="78"/>
      <c r="AB917" s="78"/>
      <c r="AC917" s="78"/>
      <c r="AD917" s="78"/>
      <c r="AE917" s="78"/>
      <c r="AF917" s="78"/>
      <c r="AG917" s="78"/>
      <c r="AH917" s="78"/>
    </row>
    <row r="918" spans="1:34" ht="15.75" customHeight="1">
      <c r="A918" s="78"/>
      <c r="B918" s="78"/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  <c r="AA918" s="78"/>
      <c r="AB918" s="78"/>
      <c r="AC918" s="78"/>
      <c r="AD918" s="78"/>
      <c r="AE918" s="78"/>
      <c r="AF918" s="78"/>
      <c r="AG918" s="78"/>
      <c r="AH918" s="78"/>
    </row>
    <row r="919" spans="1:34" ht="15.75" customHeight="1">
      <c r="A919" s="78"/>
      <c r="B919" s="78"/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  <c r="AA919" s="78"/>
      <c r="AB919" s="78"/>
      <c r="AC919" s="78"/>
      <c r="AD919" s="78"/>
      <c r="AE919" s="78"/>
      <c r="AF919" s="78"/>
      <c r="AG919" s="78"/>
      <c r="AH919" s="78"/>
    </row>
    <row r="920" spans="1:34" ht="15.75" customHeight="1">
      <c r="A920" s="78"/>
      <c r="B920" s="78"/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  <c r="AA920" s="78"/>
      <c r="AB920" s="78"/>
      <c r="AC920" s="78"/>
      <c r="AD920" s="78"/>
      <c r="AE920" s="78"/>
      <c r="AF920" s="78"/>
      <c r="AG920" s="78"/>
      <c r="AH920" s="78"/>
    </row>
    <row r="921" spans="1:34" ht="15.75" customHeight="1">
      <c r="A921" s="78"/>
      <c r="B921" s="78"/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  <c r="AA921" s="78"/>
      <c r="AB921" s="78"/>
      <c r="AC921" s="78"/>
      <c r="AD921" s="78"/>
      <c r="AE921" s="78"/>
      <c r="AF921" s="78"/>
      <c r="AG921" s="78"/>
      <c r="AH921" s="78"/>
    </row>
    <row r="922" spans="1:34" ht="15.75" customHeight="1">
      <c r="A922" s="78"/>
      <c r="B922" s="78"/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  <c r="AA922" s="78"/>
      <c r="AB922" s="78"/>
      <c r="AC922" s="78"/>
      <c r="AD922" s="78"/>
      <c r="AE922" s="78"/>
      <c r="AF922" s="78"/>
      <c r="AG922" s="78"/>
      <c r="AH922" s="78"/>
    </row>
    <row r="923" spans="1:34" ht="15.75" customHeight="1">
      <c r="A923" s="78"/>
      <c r="B923" s="78"/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  <c r="AA923" s="78"/>
      <c r="AB923" s="78"/>
      <c r="AC923" s="78"/>
      <c r="AD923" s="78"/>
      <c r="AE923" s="78"/>
      <c r="AF923" s="78"/>
      <c r="AG923" s="78"/>
      <c r="AH923" s="78"/>
    </row>
    <row r="924" spans="1:34" ht="15.75" customHeight="1">
      <c r="A924" s="78"/>
      <c r="B924" s="78"/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  <c r="AA924" s="78"/>
      <c r="AB924" s="78"/>
      <c r="AC924" s="78"/>
      <c r="AD924" s="78"/>
      <c r="AE924" s="78"/>
      <c r="AF924" s="78"/>
      <c r="AG924" s="78"/>
      <c r="AH924" s="78"/>
    </row>
    <row r="925" spans="1:34" ht="15.75" customHeight="1">
      <c r="A925" s="78"/>
      <c r="B925" s="78"/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  <c r="AA925" s="78"/>
      <c r="AB925" s="78"/>
      <c r="AC925" s="78"/>
      <c r="AD925" s="78"/>
      <c r="AE925" s="78"/>
      <c r="AF925" s="78"/>
      <c r="AG925" s="78"/>
      <c r="AH925" s="78"/>
    </row>
    <row r="926" spans="1:34" ht="15.75" customHeight="1">
      <c r="A926" s="78"/>
      <c r="B926" s="78"/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  <c r="AA926" s="78"/>
      <c r="AB926" s="78"/>
      <c r="AC926" s="78"/>
      <c r="AD926" s="78"/>
      <c r="AE926" s="78"/>
      <c r="AF926" s="78"/>
      <c r="AG926" s="78"/>
      <c r="AH926" s="78"/>
    </row>
    <row r="927" spans="1:34" ht="15.75" customHeight="1">
      <c r="A927" s="78"/>
      <c r="B927" s="78"/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  <c r="AA927" s="78"/>
      <c r="AB927" s="78"/>
      <c r="AC927" s="78"/>
      <c r="AD927" s="78"/>
      <c r="AE927" s="78"/>
      <c r="AF927" s="78"/>
      <c r="AG927" s="78"/>
      <c r="AH927" s="78"/>
    </row>
    <row r="928" spans="1:34" ht="15.75" customHeight="1">
      <c r="A928" s="78"/>
      <c r="B928" s="78"/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  <c r="AA928" s="78"/>
      <c r="AB928" s="78"/>
      <c r="AC928" s="78"/>
      <c r="AD928" s="78"/>
      <c r="AE928" s="78"/>
      <c r="AF928" s="78"/>
      <c r="AG928" s="78"/>
      <c r="AH928" s="78"/>
    </row>
    <row r="929" spans="1:34" ht="15.75" customHeight="1">
      <c r="A929" s="78"/>
      <c r="B929" s="78"/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  <c r="AA929" s="78"/>
      <c r="AB929" s="78"/>
      <c r="AC929" s="78"/>
      <c r="AD929" s="78"/>
      <c r="AE929" s="78"/>
      <c r="AF929" s="78"/>
      <c r="AG929" s="78"/>
      <c r="AH929" s="78"/>
    </row>
    <row r="930" spans="1:34" ht="15.75" customHeight="1">
      <c r="A930" s="78"/>
      <c r="B930" s="78"/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  <c r="AA930" s="78"/>
      <c r="AB930" s="78"/>
      <c r="AC930" s="78"/>
      <c r="AD930" s="78"/>
      <c r="AE930" s="78"/>
      <c r="AF930" s="78"/>
      <c r="AG930" s="78"/>
      <c r="AH930" s="78"/>
    </row>
    <row r="931" spans="1:34" ht="15.75" customHeight="1">
      <c r="A931" s="78"/>
      <c r="B931" s="78"/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  <c r="AA931" s="78"/>
      <c r="AB931" s="78"/>
      <c r="AC931" s="78"/>
      <c r="AD931" s="78"/>
      <c r="AE931" s="78"/>
      <c r="AF931" s="78"/>
      <c r="AG931" s="78"/>
      <c r="AH931" s="78"/>
    </row>
    <row r="932" spans="1:34" ht="15.75" customHeight="1">
      <c r="A932" s="78"/>
      <c r="B932" s="78"/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  <c r="AA932" s="78"/>
      <c r="AB932" s="78"/>
      <c r="AC932" s="78"/>
      <c r="AD932" s="78"/>
      <c r="AE932" s="78"/>
      <c r="AF932" s="78"/>
      <c r="AG932" s="78"/>
      <c r="AH932" s="78"/>
    </row>
    <row r="933" spans="1:34" ht="15.75" customHeight="1">
      <c r="A933" s="78"/>
      <c r="B933" s="78"/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  <c r="AA933" s="78"/>
      <c r="AB933" s="78"/>
      <c r="AC933" s="78"/>
      <c r="AD933" s="78"/>
      <c r="AE933" s="78"/>
      <c r="AF933" s="78"/>
      <c r="AG933" s="78"/>
      <c r="AH933" s="78"/>
    </row>
    <row r="934" spans="1:34" ht="15.75" customHeight="1">
      <c r="A934" s="78"/>
      <c r="B934" s="78"/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  <c r="AA934" s="78"/>
      <c r="AB934" s="78"/>
      <c r="AC934" s="78"/>
      <c r="AD934" s="78"/>
      <c r="AE934" s="78"/>
      <c r="AF934" s="78"/>
      <c r="AG934" s="78"/>
      <c r="AH934" s="78"/>
    </row>
    <row r="935" spans="1:34" ht="15.75" customHeight="1">
      <c r="A935" s="78"/>
      <c r="B935" s="78"/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  <c r="AA935" s="78"/>
      <c r="AB935" s="78"/>
      <c r="AC935" s="78"/>
      <c r="AD935" s="78"/>
      <c r="AE935" s="78"/>
      <c r="AF935" s="78"/>
      <c r="AG935" s="78"/>
      <c r="AH935" s="78"/>
    </row>
    <row r="936" spans="1:34" ht="15.75" customHeight="1">
      <c r="A936" s="78"/>
      <c r="B936" s="78"/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  <c r="AA936" s="78"/>
      <c r="AB936" s="78"/>
      <c r="AC936" s="78"/>
      <c r="AD936" s="78"/>
      <c r="AE936" s="78"/>
      <c r="AF936" s="78"/>
      <c r="AG936" s="78"/>
      <c r="AH936" s="78"/>
    </row>
    <row r="937" spans="1:34" ht="15.75" customHeight="1">
      <c r="A937" s="78"/>
      <c r="B937" s="78"/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  <c r="AA937" s="78"/>
      <c r="AB937" s="78"/>
      <c r="AC937" s="78"/>
      <c r="AD937" s="78"/>
      <c r="AE937" s="78"/>
      <c r="AF937" s="78"/>
      <c r="AG937" s="78"/>
      <c r="AH937" s="78"/>
    </row>
    <row r="938" spans="1:34" ht="15.75" customHeight="1">
      <c r="A938" s="78"/>
      <c r="B938" s="78"/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  <c r="AA938" s="78"/>
      <c r="AB938" s="78"/>
      <c r="AC938" s="78"/>
      <c r="AD938" s="78"/>
      <c r="AE938" s="78"/>
      <c r="AF938" s="78"/>
      <c r="AG938" s="78"/>
      <c r="AH938" s="78"/>
    </row>
    <row r="939" spans="1:34" ht="15.75" customHeight="1">
      <c r="A939" s="78"/>
      <c r="B939" s="78"/>
      <c r="C939" s="78"/>
      <c r="D939" s="78"/>
      <c r="E939" s="78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  <c r="AA939" s="78"/>
      <c r="AB939" s="78"/>
      <c r="AC939" s="78"/>
      <c r="AD939" s="78"/>
      <c r="AE939" s="78"/>
      <c r="AF939" s="78"/>
      <c r="AG939" s="78"/>
      <c r="AH939" s="78"/>
    </row>
    <row r="940" spans="1:34" ht="15.75" customHeight="1">
      <c r="A940" s="78"/>
      <c r="B940" s="78"/>
      <c r="C940" s="78"/>
      <c r="D940" s="78"/>
      <c r="E940" s="78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  <c r="AA940" s="78"/>
      <c r="AB940" s="78"/>
      <c r="AC940" s="78"/>
      <c r="AD940" s="78"/>
      <c r="AE940" s="78"/>
      <c r="AF940" s="78"/>
      <c r="AG940" s="78"/>
      <c r="AH940" s="78"/>
    </row>
    <row r="941" spans="1:34" ht="15.75" customHeight="1">
      <c r="A941" s="78"/>
      <c r="B941" s="78"/>
      <c r="C941" s="78"/>
      <c r="D941" s="78"/>
      <c r="E941" s="78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  <c r="AA941" s="78"/>
      <c r="AB941" s="78"/>
      <c r="AC941" s="78"/>
      <c r="AD941" s="78"/>
      <c r="AE941" s="78"/>
      <c r="AF941" s="78"/>
      <c r="AG941" s="78"/>
      <c r="AH941" s="78"/>
    </row>
    <row r="942" spans="1:34" ht="15.75" customHeight="1">
      <c r="A942" s="78"/>
      <c r="B942" s="78"/>
      <c r="C942" s="78"/>
      <c r="D942" s="78"/>
      <c r="E942" s="78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  <c r="AA942" s="78"/>
      <c r="AB942" s="78"/>
      <c r="AC942" s="78"/>
      <c r="AD942" s="78"/>
      <c r="AE942" s="78"/>
      <c r="AF942" s="78"/>
      <c r="AG942" s="78"/>
      <c r="AH942" s="78"/>
    </row>
    <row r="943" spans="1:34" ht="15.75" customHeight="1">
      <c r="A943" s="78"/>
      <c r="B943" s="78"/>
      <c r="C943" s="78"/>
      <c r="D943" s="78"/>
      <c r="E943" s="78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  <c r="AA943" s="78"/>
      <c r="AB943" s="78"/>
      <c r="AC943" s="78"/>
      <c r="AD943" s="78"/>
      <c r="AE943" s="78"/>
      <c r="AF943" s="78"/>
      <c r="AG943" s="78"/>
      <c r="AH943" s="78"/>
    </row>
    <row r="944" spans="1:34" ht="15.75" customHeight="1">
      <c r="A944" s="78"/>
      <c r="B944" s="78"/>
      <c r="C944" s="78"/>
      <c r="D944" s="78"/>
      <c r="E944" s="78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  <c r="AA944" s="78"/>
      <c r="AB944" s="78"/>
      <c r="AC944" s="78"/>
      <c r="AD944" s="78"/>
      <c r="AE944" s="78"/>
      <c r="AF944" s="78"/>
      <c r="AG944" s="78"/>
      <c r="AH944" s="78"/>
    </row>
    <row r="945" spans="1:34" ht="15.75" customHeight="1">
      <c r="A945" s="78"/>
      <c r="B945" s="78"/>
      <c r="C945" s="78"/>
      <c r="D945" s="78"/>
      <c r="E945" s="78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  <c r="AA945" s="78"/>
      <c r="AB945" s="78"/>
      <c r="AC945" s="78"/>
      <c r="AD945" s="78"/>
      <c r="AE945" s="78"/>
      <c r="AF945" s="78"/>
      <c r="AG945" s="78"/>
      <c r="AH945" s="78"/>
    </row>
    <row r="946" spans="1:34" ht="15.75" customHeight="1">
      <c r="A946" s="78"/>
      <c r="B946" s="78"/>
      <c r="C946" s="78"/>
      <c r="D946" s="78"/>
      <c r="E946" s="78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  <c r="AA946" s="78"/>
      <c r="AB946" s="78"/>
      <c r="AC946" s="78"/>
      <c r="AD946" s="78"/>
      <c r="AE946" s="78"/>
      <c r="AF946" s="78"/>
      <c r="AG946" s="78"/>
      <c r="AH946" s="78"/>
    </row>
    <row r="947" spans="1:34" ht="15.75" customHeight="1">
      <c r="A947" s="78"/>
      <c r="B947" s="78"/>
      <c r="C947" s="78"/>
      <c r="D947" s="78"/>
      <c r="E947" s="78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  <c r="AA947" s="78"/>
      <c r="AB947" s="78"/>
      <c r="AC947" s="78"/>
      <c r="AD947" s="78"/>
      <c r="AE947" s="78"/>
      <c r="AF947" s="78"/>
      <c r="AG947" s="78"/>
      <c r="AH947" s="78"/>
    </row>
    <row r="948" spans="1:34" ht="15.75" customHeight="1">
      <c r="A948" s="78"/>
      <c r="B948" s="78"/>
      <c r="C948" s="78"/>
      <c r="D948" s="78"/>
      <c r="E948" s="78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  <c r="AA948" s="78"/>
      <c r="AB948" s="78"/>
      <c r="AC948" s="78"/>
      <c r="AD948" s="78"/>
      <c r="AE948" s="78"/>
      <c r="AF948" s="78"/>
      <c r="AG948" s="78"/>
      <c r="AH948" s="78"/>
    </row>
    <row r="949" spans="1:34" ht="15.75" customHeight="1">
      <c r="A949" s="78"/>
      <c r="B949" s="78"/>
      <c r="C949" s="78"/>
      <c r="D949" s="78"/>
      <c r="E949" s="78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  <c r="AA949" s="78"/>
      <c r="AB949" s="78"/>
      <c r="AC949" s="78"/>
      <c r="AD949" s="78"/>
      <c r="AE949" s="78"/>
      <c r="AF949" s="78"/>
      <c r="AG949" s="78"/>
      <c r="AH949" s="78"/>
    </row>
    <row r="950" spans="1:34" ht="15.75" customHeight="1">
      <c r="A950" s="78"/>
      <c r="B950" s="78"/>
      <c r="C950" s="78"/>
      <c r="D950" s="78"/>
      <c r="E950" s="78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  <c r="AA950" s="78"/>
      <c r="AB950" s="78"/>
      <c r="AC950" s="78"/>
      <c r="AD950" s="78"/>
      <c r="AE950" s="78"/>
      <c r="AF950" s="78"/>
      <c r="AG950" s="78"/>
      <c r="AH950" s="78"/>
    </row>
    <row r="951" spans="1:34" ht="15.75" customHeight="1">
      <c r="A951" s="78"/>
      <c r="B951" s="78"/>
      <c r="C951" s="78"/>
      <c r="D951" s="78"/>
      <c r="E951" s="78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  <c r="AA951" s="78"/>
      <c r="AB951" s="78"/>
      <c r="AC951" s="78"/>
      <c r="AD951" s="78"/>
      <c r="AE951" s="78"/>
      <c r="AF951" s="78"/>
      <c r="AG951" s="78"/>
      <c r="AH951" s="78"/>
    </row>
    <row r="952" spans="1:34" ht="15.75" customHeight="1">
      <c r="A952" s="78"/>
      <c r="B952" s="78"/>
      <c r="C952" s="78"/>
      <c r="D952" s="78"/>
      <c r="E952" s="78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  <c r="AA952" s="78"/>
      <c r="AB952" s="78"/>
      <c r="AC952" s="78"/>
      <c r="AD952" s="78"/>
      <c r="AE952" s="78"/>
      <c r="AF952" s="78"/>
      <c r="AG952" s="78"/>
      <c r="AH952" s="78"/>
    </row>
    <row r="953" spans="1:34" ht="15.75" customHeight="1">
      <c r="A953" s="78"/>
      <c r="B953" s="78"/>
      <c r="C953" s="78"/>
      <c r="D953" s="78"/>
      <c r="E953" s="78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  <c r="AA953" s="78"/>
      <c r="AB953" s="78"/>
      <c r="AC953" s="78"/>
      <c r="AD953" s="78"/>
      <c r="AE953" s="78"/>
      <c r="AF953" s="78"/>
      <c r="AG953" s="78"/>
      <c r="AH953" s="78"/>
    </row>
    <row r="954" spans="1:34" ht="15.75" customHeight="1">
      <c r="A954" s="78"/>
      <c r="B954" s="78"/>
      <c r="C954" s="78"/>
      <c r="D954" s="78"/>
      <c r="E954" s="78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  <c r="AA954" s="78"/>
      <c r="AB954" s="78"/>
      <c r="AC954" s="78"/>
      <c r="AD954" s="78"/>
      <c r="AE954" s="78"/>
      <c r="AF954" s="78"/>
      <c r="AG954" s="78"/>
      <c r="AH954" s="78"/>
    </row>
    <row r="955" spans="1:34" ht="15.75" customHeight="1">
      <c r="A955" s="78"/>
      <c r="B955" s="78"/>
      <c r="C955" s="78"/>
      <c r="D955" s="78"/>
      <c r="E955" s="78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  <c r="AA955" s="78"/>
      <c r="AB955" s="78"/>
      <c r="AC955" s="78"/>
      <c r="AD955" s="78"/>
      <c r="AE955" s="78"/>
      <c r="AF955" s="78"/>
      <c r="AG955" s="78"/>
      <c r="AH955" s="78"/>
    </row>
    <row r="956" spans="1:34" ht="15.75" customHeight="1">
      <c r="A956" s="78"/>
      <c r="B956" s="78"/>
      <c r="C956" s="78"/>
      <c r="D956" s="78"/>
      <c r="E956" s="78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  <c r="AA956" s="78"/>
      <c r="AB956" s="78"/>
      <c r="AC956" s="78"/>
      <c r="AD956" s="78"/>
      <c r="AE956" s="78"/>
      <c r="AF956" s="78"/>
      <c r="AG956" s="78"/>
      <c r="AH956" s="78"/>
    </row>
    <row r="957" spans="1:34" ht="15.75" customHeight="1">
      <c r="A957" s="78"/>
      <c r="B957" s="78"/>
      <c r="C957" s="78"/>
      <c r="D957" s="78"/>
      <c r="E957" s="78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  <c r="AA957" s="78"/>
      <c r="AB957" s="78"/>
      <c r="AC957" s="78"/>
      <c r="AD957" s="78"/>
      <c r="AE957" s="78"/>
      <c r="AF957" s="78"/>
      <c r="AG957" s="78"/>
      <c r="AH957" s="78"/>
    </row>
    <row r="958" spans="1:34" ht="15.75" customHeight="1">
      <c r="A958" s="78"/>
      <c r="B958" s="78"/>
      <c r="C958" s="78"/>
      <c r="D958" s="78"/>
      <c r="E958" s="78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  <c r="AA958" s="78"/>
      <c r="AB958" s="78"/>
      <c r="AC958" s="78"/>
      <c r="AD958" s="78"/>
      <c r="AE958" s="78"/>
      <c r="AF958" s="78"/>
      <c r="AG958" s="78"/>
      <c r="AH958" s="78"/>
    </row>
    <row r="959" spans="1:34" ht="15.75" customHeight="1">
      <c r="A959" s="78"/>
      <c r="B959" s="78"/>
      <c r="C959" s="78"/>
      <c r="D959" s="78"/>
      <c r="E959" s="78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  <c r="AA959" s="78"/>
      <c r="AB959" s="78"/>
      <c r="AC959" s="78"/>
      <c r="AD959" s="78"/>
      <c r="AE959" s="78"/>
      <c r="AF959" s="78"/>
      <c r="AG959" s="78"/>
      <c r="AH959" s="78"/>
    </row>
    <row r="960" spans="1:34" ht="15.75" customHeight="1">
      <c r="A960" s="78"/>
      <c r="B960" s="78"/>
      <c r="C960" s="78"/>
      <c r="D960" s="78"/>
      <c r="E960" s="78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  <c r="AA960" s="78"/>
      <c r="AB960" s="78"/>
      <c r="AC960" s="78"/>
      <c r="AD960" s="78"/>
      <c r="AE960" s="78"/>
      <c r="AF960" s="78"/>
      <c r="AG960" s="78"/>
      <c r="AH960" s="78"/>
    </row>
    <row r="961" spans="1:34" ht="15.75" customHeight="1">
      <c r="A961" s="78"/>
      <c r="B961" s="78"/>
      <c r="C961" s="78"/>
      <c r="D961" s="78"/>
      <c r="E961" s="78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  <c r="AA961" s="78"/>
      <c r="AB961" s="78"/>
      <c r="AC961" s="78"/>
      <c r="AD961" s="78"/>
      <c r="AE961" s="78"/>
      <c r="AF961" s="78"/>
      <c r="AG961" s="78"/>
      <c r="AH961" s="78"/>
    </row>
    <row r="962" spans="1:34" ht="15.75" customHeight="1">
      <c r="A962" s="78"/>
      <c r="B962" s="78"/>
      <c r="C962" s="78"/>
      <c r="D962" s="78"/>
      <c r="E962" s="78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  <c r="AA962" s="78"/>
      <c r="AB962" s="78"/>
      <c r="AC962" s="78"/>
      <c r="AD962" s="78"/>
      <c r="AE962" s="78"/>
      <c r="AF962" s="78"/>
      <c r="AG962" s="78"/>
      <c r="AH962" s="78"/>
    </row>
    <row r="963" spans="1:34" ht="15.75" customHeight="1">
      <c r="A963" s="78"/>
      <c r="B963" s="78"/>
      <c r="C963" s="78"/>
      <c r="D963" s="78"/>
      <c r="E963" s="78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  <c r="AA963" s="78"/>
      <c r="AB963" s="78"/>
      <c r="AC963" s="78"/>
      <c r="AD963" s="78"/>
      <c r="AE963" s="78"/>
      <c r="AF963" s="78"/>
      <c r="AG963" s="78"/>
      <c r="AH963" s="78"/>
    </row>
    <row r="964" spans="1:34" ht="15.75" customHeight="1">
      <c r="A964" s="78"/>
      <c r="B964" s="78"/>
      <c r="C964" s="78"/>
      <c r="D964" s="78"/>
      <c r="E964" s="78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  <c r="AA964" s="78"/>
      <c r="AB964" s="78"/>
      <c r="AC964" s="78"/>
      <c r="AD964" s="78"/>
      <c r="AE964" s="78"/>
      <c r="AF964" s="78"/>
      <c r="AG964" s="78"/>
      <c r="AH964" s="78"/>
    </row>
    <row r="965" spans="1:34" ht="15.75" customHeight="1">
      <c r="A965" s="78"/>
      <c r="B965" s="78"/>
      <c r="C965" s="78"/>
      <c r="D965" s="78"/>
      <c r="E965" s="78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  <c r="AA965" s="78"/>
      <c r="AB965" s="78"/>
      <c r="AC965" s="78"/>
      <c r="AD965" s="78"/>
      <c r="AE965" s="78"/>
      <c r="AF965" s="78"/>
      <c r="AG965" s="78"/>
      <c r="AH965" s="78"/>
    </row>
    <row r="966" spans="1:34" ht="15.75" customHeight="1">
      <c r="A966" s="78"/>
      <c r="B966" s="78"/>
      <c r="C966" s="78"/>
      <c r="D966" s="78"/>
      <c r="E966" s="78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  <c r="AA966" s="78"/>
      <c r="AB966" s="78"/>
      <c r="AC966" s="78"/>
      <c r="AD966" s="78"/>
      <c r="AE966" s="78"/>
      <c r="AF966" s="78"/>
      <c r="AG966" s="78"/>
      <c r="AH966" s="78"/>
    </row>
    <row r="967" spans="1:34" ht="15.75" customHeight="1">
      <c r="A967" s="78"/>
      <c r="B967" s="78"/>
      <c r="C967" s="78"/>
      <c r="D967" s="78"/>
      <c r="E967" s="78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  <c r="AA967" s="78"/>
      <c r="AB967" s="78"/>
      <c r="AC967" s="78"/>
      <c r="AD967" s="78"/>
      <c r="AE967" s="78"/>
      <c r="AF967" s="78"/>
      <c r="AG967" s="78"/>
      <c r="AH967" s="78"/>
    </row>
    <row r="968" spans="1:34" ht="15.75" customHeight="1">
      <c r="A968" s="78"/>
      <c r="B968" s="78"/>
      <c r="C968" s="78"/>
      <c r="D968" s="78"/>
      <c r="E968" s="78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  <c r="AA968" s="78"/>
      <c r="AB968" s="78"/>
      <c r="AC968" s="78"/>
      <c r="AD968" s="78"/>
      <c r="AE968" s="78"/>
      <c r="AF968" s="78"/>
      <c r="AG968" s="78"/>
      <c r="AH968" s="78"/>
    </row>
    <row r="969" spans="1:34" ht="15.75" customHeight="1">
      <c r="A969" s="78"/>
      <c r="B969" s="78"/>
      <c r="C969" s="78"/>
      <c r="D969" s="78"/>
      <c r="E969" s="78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  <c r="AA969" s="78"/>
      <c r="AB969" s="78"/>
      <c r="AC969" s="78"/>
      <c r="AD969" s="78"/>
      <c r="AE969" s="78"/>
      <c r="AF969" s="78"/>
      <c r="AG969" s="78"/>
      <c r="AH969" s="78"/>
    </row>
    <row r="970" spans="1:34" ht="15.75" customHeight="1">
      <c r="A970" s="78"/>
      <c r="B970" s="78"/>
      <c r="C970" s="78"/>
      <c r="D970" s="78"/>
      <c r="E970" s="78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  <c r="AA970" s="78"/>
      <c r="AB970" s="78"/>
      <c r="AC970" s="78"/>
      <c r="AD970" s="78"/>
      <c r="AE970" s="78"/>
      <c r="AF970" s="78"/>
      <c r="AG970" s="78"/>
      <c r="AH970" s="78"/>
    </row>
    <row r="971" spans="1:34" ht="15.75" customHeight="1">
      <c r="A971" s="78"/>
      <c r="B971" s="78"/>
      <c r="C971" s="78"/>
      <c r="D971" s="78"/>
      <c r="E971" s="78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  <c r="AA971" s="78"/>
      <c r="AB971" s="78"/>
      <c r="AC971" s="78"/>
      <c r="AD971" s="78"/>
      <c r="AE971" s="78"/>
      <c r="AF971" s="78"/>
      <c r="AG971" s="78"/>
      <c r="AH971" s="78"/>
    </row>
    <row r="972" spans="1:34" ht="15.75" customHeight="1">
      <c r="A972" s="78"/>
      <c r="B972" s="78"/>
      <c r="C972" s="78"/>
      <c r="D972" s="78"/>
      <c r="E972" s="78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  <c r="AA972" s="78"/>
      <c r="AB972" s="78"/>
      <c r="AC972" s="78"/>
      <c r="AD972" s="78"/>
      <c r="AE972" s="78"/>
      <c r="AF972" s="78"/>
      <c r="AG972" s="78"/>
      <c r="AH972" s="78"/>
    </row>
    <row r="973" spans="1:34" ht="15.75" customHeight="1">
      <c r="A973" s="78"/>
      <c r="B973" s="78"/>
      <c r="C973" s="78"/>
      <c r="D973" s="78"/>
      <c r="E973" s="78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  <c r="AA973" s="78"/>
      <c r="AB973" s="78"/>
      <c r="AC973" s="78"/>
      <c r="AD973" s="78"/>
      <c r="AE973" s="78"/>
      <c r="AF973" s="78"/>
      <c r="AG973" s="78"/>
      <c r="AH973" s="78"/>
    </row>
    <row r="974" spans="1:34" ht="15.75" customHeight="1">
      <c r="A974" s="78"/>
      <c r="B974" s="78"/>
      <c r="C974" s="78"/>
      <c r="D974" s="78"/>
      <c r="E974" s="78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  <c r="AA974" s="78"/>
      <c r="AB974" s="78"/>
      <c r="AC974" s="78"/>
      <c r="AD974" s="78"/>
      <c r="AE974" s="78"/>
      <c r="AF974" s="78"/>
      <c r="AG974" s="78"/>
      <c r="AH974" s="78"/>
    </row>
    <row r="975" spans="1:34" ht="15.75" customHeight="1">
      <c r="A975" s="78"/>
      <c r="B975" s="78"/>
      <c r="C975" s="78"/>
      <c r="D975" s="78"/>
      <c r="E975" s="78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  <c r="AA975" s="78"/>
      <c r="AB975" s="78"/>
      <c r="AC975" s="78"/>
      <c r="AD975" s="78"/>
      <c r="AE975" s="78"/>
      <c r="AF975" s="78"/>
      <c r="AG975" s="78"/>
      <c r="AH975" s="78"/>
    </row>
    <row r="976" spans="1:34" ht="15.75" customHeight="1">
      <c r="A976" s="78"/>
      <c r="B976" s="78"/>
      <c r="C976" s="78"/>
      <c r="D976" s="78"/>
      <c r="E976" s="78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  <c r="AA976" s="78"/>
      <c r="AB976" s="78"/>
      <c r="AC976" s="78"/>
      <c r="AD976" s="78"/>
      <c r="AE976" s="78"/>
      <c r="AF976" s="78"/>
      <c r="AG976" s="78"/>
      <c r="AH976" s="78"/>
    </row>
    <row r="977" spans="1:34" ht="15.75" customHeight="1">
      <c r="A977" s="78"/>
      <c r="B977" s="78"/>
      <c r="C977" s="78"/>
      <c r="D977" s="78"/>
      <c r="E977" s="78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  <c r="AA977" s="78"/>
      <c r="AB977" s="78"/>
      <c r="AC977" s="78"/>
      <c r="AD977" s="78"/>
      <c r="AE977" s="78"/>
      <c r="AF977" s="78"/>
      <c r="AG977" s="78"/>
      <c r="AH977" s="78"/>
    </row>
    <row r="978" spans="1:34" ht="15.75" customHeight="1">
      <c r="A978" s="78"/>
      <c r="B978" s="78"/>
      <c r="C978" s="78"/>
      <c r="D978" s="78"/>
      <c r="E978" s="78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  <c r="AA978" s="78"/>
      <c r="AB978" s="78"/>
      <c r="AC978" s="78"/>
      <c r="AD978" s="78"/>
      <c r="AE978" s="78"/>
      <c r="AF978" s="78"/>
      <c r="AG978" s="78"/>
      <c r="AH978" s="78"/>
    </row>
    <row r="979" spans="1:34" ht="15.75" customHeight="1">
      <c r="A979" s="78"/>
      <c r="B979" s="78"/>
      <c r="C979" s="78"/>
      <c r="D979" s="78"/>
      <c r="E979" s="78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  <c r="AA979" s="78"/>
      <c r="AB979" s="78"/>
      <c r="AC979" s="78"/>
      <c r="AD979" s="78"/>
      <c r="AE979" s="78"/>
      <c r="AF979" s="78"/>
      <c r="AG979" s="78"/>
      <c r="AH979" s="78"/>
    </row>
    <row r="980" spans="1:34" ht="15.75" customHeight="1">
      <c r="A980" s="78"/>
      <c r="B980" s="78"/>
      <c r="C980" s="78"/>
      <c r="D980" s="78"/>
      <c r="E980" s="78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  <c r="AA980" s="78"/>
      <c r="AB980" s="78"/>
      <c r="AC980" s="78"/>
      <c r="AD980" s="78"/>
      <c r="AE980" s="78"/>
      <c r="AF980" s="78"/>
      <c r="AG980" s="78"/>
      <c r="AH980" s="78"/>
    </row>
    <row r="981" spans="1:34" ht="15.75" customHeight="1">
      <c r="A981" s="78"/>
      <c r="B981" s="78"/>
      <c r="C981" s="78"/>
      <c r="D981" s="78"/>
      <c r="E981" s="78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  <c r="AA981" s="78"/>
      <c r="AB981" s="78"/>
      <c r="AC981" s="78"/>
      <c r="AD981" s="78"/>
      <c r="AE981" s="78"/>
      <c r="AF981" s="78"/>
      <c r="AG981" s="78"/>
      <c r="AH981" s="78"/>
    </row>
    <row r="982" spans="1:34" ht="15.75" customHeight="1">
      <c r="A982" s="78"/>
      <c r="B982" s="78"/>
      <c r="C982" s="78"/>
      <c r="D982" s="78"/>
      <c r="E982" s="78"/>
      <c r="F982" s="78"/>
      <c r="G982" s="78"/>
      <c r="H982" s="78"/>
      <c r="I982" s="78"/>
      <c r="J982" s="78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  <c r="AA982" s="78"/>
      <c r="AB982" s="78"/>
      <c r="AC982" s="78"/>
      <c r="AD982" s="78"/>
      <c r="AE982" s="78"/>
      <c r="AF982" s="78"/>
      <c r="AG982" s="78"/>
      <c r="AH982" s="78"/>
    </row>
    <row r="983" spans="1:34" ht="15.75" customHeight="1">
      <c r="A983" s="78"/>
      <c r="B983" s="78"/>
      <c r="C983" s="78"/>
      <c r="D983" s="78"/>
      <c r="E983" s="78"/>
      <c r="F983" s="78"/>
      <c r="G983" s="78"/>
      <c r="H983" s="78"/>
      <c r="I983" s="78"/>
      <c r="J983" s="78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  <c r="AA983" s="78"/>
      <c r="AB983" s="78"/>
      <c r="AC983" s="78"/>
      <c r="AD983" s="78"/>
      <c r="AE983" s="78"/>
      <c r="AF983" s="78"/>
      <c r="AG983" s="78"/>
      <c r="AH983" s="78"/>
    </row>
    <row r="984" spans="1:34" ht="15.75" customHeight="1">
      <c r="A984" s="78"/>
      <c r="B984" s="78"/>
      <c r="C984" s="78"/>
      <c r="D984" s="78"/>
      <c r="E984" s="78"/>
      <c r="F984" s="78"/>
      <c r="G984" s="78"/>
      <c r="H984" s="78"/>
      <c r="I984" s="78"/>
      <c r="J984" s="78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  <c r="AA984" s="78"/>
      <c r="AB984" s="78"/>
      <c r="AC984" s="78"/>
      <c r="AD984" s="78"/>
      <c r="AE984" s="78"/>
      <c r="AF984" s="78"/>
      <c r="AG984" s="78"/>
      <c r="AH984" s="78"/>
    </row>
    <row r="985" spans="1:34" ht="15.75" customHeight="1">
      <c r="A985" s="78"/>
      <c r="B985" s="78"/>
      <c r="C985" s="78"/>
      <c r="D985" s="78"/>
      <c r="E985" s="78"/>
      <c r="F985" s="78"/>
      <c r="G985" s="78"/>
      <c r="H985" s="78"/>
      <c r="I985" s="78"/>
      <c r="J985" s="78"/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  <c r="AA985" s="78"/>
      <c r="AB985" s="78"/>
      <c r="AC985" s="78"/>
      <c r="AD985" s="78"/>
      <c r="AE985" s="78"/>
      <c r="AF985" s="78"/>
      <c r="AG985" s="78"/>
      <c r="AH985" s="78"/>
    </row>
    <row r="986" spans="1:34" ht="15.75" customHeight="1">
      <c r="A986" s="78"/>
      <c r="B986" s="78"/>
      <c r="C986" s="78"/>
      <c r="D986" s="78"/>
      <c r="E986" s="78"/>
      <c r="F986" s="78"/>
      <c r="G986" s="78"/>
      <c r="H986" s="78"/>
      <c r="I986" s="78"/>
      <c r="J986" s="78"/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  <c r="AA986" s="78"/>
      <c r="AB986" s="78"/>
      <c r="AC986" s="78"/>
      <c r="AD986" s="78"/>
      <c r="AE986" s="78"/>
      <c r="AF986" s="78"/>
      <c r="AG986" s="78"/>
      <c r="AH986" s="78"/>
    </row>
    <row r="987" spans="1:34" ht="15.75" customHeight="1">
      <c r="A987" s="78"/>
      <c r="B987" s="78"/>
      <c r="C987" s="78"/>
      <c r="D987" s="78"/>
      <c r="E987" s="78"/>
      <c r="F987" s="78"/>
      <c r="G987" s="78"/>
      <c r="H987" s="78"/>
      <c r="I987" s="78"/>
      <c r="J987" s="78"/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8"/>
      <c r="AA987" s="78"/>
      <c r="AB987" s="78"/>
      <c r="AC987" s="78"/>
      <c r="AD987" s="78"/>
      <c r="AE987" s="78"/>
      <c r="AF987" s="78"/>
      <c r="AG987" s="78"/>
      <c r="AH987" s="78"/>
    </row>
    <row r="988" spans="1:34" ht="15.75" customHeight="1">
      <c r="A988" s="78"/>
      <c r="B988" s="78"/>
      <c r="C988" s="78"/>
      <c r="D988" s="78"/>
      <c r="E988" s="78"/>
      <c r="F988" s="78"/>
      <c r="G988" s="78"/>
      <c r="H988" s="78"/>
      <c r="I988" s="78"/>
      <c r="J988" s="78"/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  <c r="AA988" s="78"/>
      <c r="AB988" s="78"/>
      <c r="AC988" s="78"/>
      <c r="AD988" s="78"/>
      <c r="AE988" s="78"/>
      <c r="AF988" s="78"/>
      <c r="AG988" s="78"/>
      <c r="AH988" s="78"/>
    </row>
    <row r="989" spans="1:34" ht="15.75" customHeight="1">
      <c r="A989" s="78"/>
      <c r="B989" s="78"/>
      <c r="C989" s="78"/>
      <c r="D989" s="78"/>
      <c r="E989" s="78"/>
      <c r="F989" s="78"/>
      <c r="G989" s="78"/>
      <c r="H989" s="78"/>
      <c r="I989" s="78"/>
      <c r="J989" s="78"/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8"/>
      <c r="AA989" s="78"/>
      <c r="AB989" s="78"/>
      <c r="AC989" s="78"/>
      <c r="AD989" s="78"/>
      <c r="AE989" s="78"/>
      <c r="AF989" s="78"/>
      <c r="AG989" s="78"/>
      <c r="AH989" s="78"/>
    </row>
    <row r="990" spans="1:34" ht="15.75" customHeight="1">
      <c r="A990" s="78"/>
      <c r="B990" s="78"/>
      <c r="C990" s="78"/>
      <c r="D990" s="78"/>
      <c r="E990" s="78"/>
      <c r="F990" s="78"/>
      <c r="G990" s="78"/>
      <c r="H990" s="78"/>
      <c r="I990" s="78"/>
      <c r="J990" s="78"/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8"/>
      <c r="AA990" s="78"/>
      <c r="AB990" s="78"/>
      <c r="AC990" s="78"/>
      <c r="AD990" s="78"/>
      <c r="AE990" s="78"/>
      <c r="AF990" s="78"/>
      <c r="AG990" s="78"/>
      <c r="AH990" s="78"/>
    </row>
    <row r="991" spans="1:34" ht="15.75" customHeight="1">
      <c r="A991" s="78"/>
      <c r="B991" s="78"/>
      <c r="C991" s="78"/>
      <c r="D991" s="78"/>
      <c r="E991" s="78"/>
      <c r="F991" s="78"/>
      <c r="G991" s="78"/>
      <c r="H991" s="78"/>
      <c r="I991" s="78"/>
      <c r="J991" s="78"/>
      <c r="K991" s="78"/>
      <c r="L991" s="78"/>
      <c r="M991" s="78"/>
      <c r="N991" s="78"/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  <c r="Z991" s="78"/>
      <c r="AA991" s="78"/>
      <c r="AB991" s="78"/>
      <c r="AC991" s="78"/>
      <c r="AD991" s="78"/>
      <c r="AE991" s="78"/>
      <c r="AF991" s="78"/>
      <c r="AG991" s="78"/>
      <c r="AH991" s="78"/>
    </row>
    <row r="992" spans="1:34" ht="15.75" customHeight="1">
      <c r="A992" s="78"/>
      <c r="B992" s="78"/>
      <c r="C992" s="78"/>
      <c r="D992" s="78"/>
      <c r="E992" s="78"/>
      <c r="F992" s="78"/>
      <c r="G992" s="78"/>
      <c r="H992" s="78"/>
      <c r="I992" s="78"/>
      <c r="J992" s="78"/>
      <c r="K992" s="78"/>
      <c r="L992" s="78"/>
      <c r="M992" s="78"/>
      <c r="N992" s="78"/>
      <c r="O992" s="78"/>
      <c r="P992" s="78"/>
      <c r="Q992" s="78"/>
      <c r="R992" s="78"/>
      <c r="S992" s="78"/>
      <c r="T992" s="78"/>
      <c r="U992" s="78"/>
      <c r="V992" s="78"/>
      <c r="W992" s="78"/>
      <c r="X992" s="78"/>
      <c r="Y992" s="78"/>
      <c r="Z992" s="78"/>
      <c r="AA992" s="78"/>
      <c r="AB992" s="78"/>
      <c r="AC992" s="78"/>
      <c r="AD992" s="78"/>
      <c r="AE992" s="78"/>
      <c r="AF992" s="78"/>
      <c r="AG992" s="78"/>
      <c r="AH992" s="78"/>
    </row>
    <row r="993" spans="1:34" ht="15.75" customHeight="1">
      <c r="A993" s="78"/>
      <c r="B993" s="78"/>
      <c r="C993" s="78"/>
      <c r="D993" s="78"/>
      <c r="E993" s="78"/>
      <c r="F993" s="78"/>
      <c r="G993" s="78"/>
      <c r="H993" s="78"/>
      <c r="I993" s="78"/>
      <c r="J993" s="78"/>
      <c r="K993" s="78"/>
      <c r="L993" s="78"/>
      <c r="M993" s="78"/>
      <c r="N993" s="78"/>
      <c r="O993" s="78"/>
      <c r="P993" s="78"/>
      <c r="Q993" s="78"/>
      <c r="R993" s="78"/>
      <c r="S993" s="78"/>
      <c r="T993" s="78"/>
      <c r="U993" s="78"/>
      <c r="V993" s="78"/>
      <c r="W993" s="78"/>
      <c r="X993" s="78"/>
      <c r="Y993" s="78"/>
      <c r="Z993" s="78"/>
      <c r="AA993" s="78"/>
      <c r="AB993" s="78"/>
      <c r="AC993" s="78"/>
      <c r="AD993" s="78"/>
      <c r="AE993" s="78"/>
      <c r="AF993" s="78"/>
      <c r="AG993" s="78"/>
      <c r="AH993" s="78"/>
    </row>
    <row r="994" spans="1:34" ht="15.75" customHeight="1">
      <c r="A994" s="78"/>
      <c r="B994" s="78"/>
      <c r="C994" s="78"/>
      <c r="D994" s="78"/>
      <c r="E994" s="78"/>
      <c r="F994" s="78"/>
      <c r="G994" s="78"/>
      <c r="H994" s="78"/>
      <c r="I994" s="78"/>
      <c r="J994" s="78"/>
      <c r="K994" s="78"/>
      <c r="L994" s="78"/>
      <c r="M994" s="78"/>
      <c r="N994" s="78"/>
      <c r="O994" s="78"/>
      <c r="P994" s="78"/>
      <c r="Q994" s="78"/>
      <c r="R994" s="78"/>
      <c r="S994" s="78"/>
      <c r="T994" s="78"/>
      <c r="U994" s="78"/>
      <c r="V994" s="78"/>
      <c r="W994" s="78"/>
      <c r="X994" s="78"/>
      <c r="Y994" s="78"/>
      <c r="Z994" s="78"/>
      <c r="AA994" s="78"/>
      <c r="AB994" s="78"/>
      <c r="AC994" s="78"/>
      <c r="AD994" s="78"/>
      <c r="AE994" s="78"/>
      <c r="AF994" s="78"/>
      <c r="AG994" s="78"/>
      <c r="AH994" s="78"/>
    </row>
    <row r="995" spans="1:34" ht="15.75" customHeight="1">
      <c r="A995" s="78"/>
      <c r="B995" s="78"/>
      <c r="C995" s="78"/>
      <c r="D995" s="78"/>
      <c r="E995" s="78"/>
      <c r="F995" s="78"/>
      <c r="G995" s="78"/>
      <c r="H995" s="78"/>
      <c r="I995" s="78"/>
      <c r="J995" s="78"/>
      <c r="K995" s="78"/>
      <c r="L995" s="78"/>
      <c r="M995" s="78"/>
      <c r="N995" s="78"/>
      <c r="O995" s="78"/>
      <c r="P995" s="78"/>
      <c r="Q995" s="78"/>
      <c r="R995" s="78"/>
      <c r="S995" s="78"/>
      <c r="T995" s="78"/>
      <c r="U995" s="78"/>
      <c r="V995" s="78"/>
      <c r="W995" s="78"/>
      <c r="X995" s="78"/>
      <c r="Y995" s="78"/>
      <c r="Z995" s="78"/>
      <c r="AA995" s="78"/>
      <c r="AB995" s="78"/>
      <c r="AC995" s="78"/>
      <c r="AD995" s="78"/>
      <c r="AE995" s="78"/>
      <c r="AF995" s="78"/>
      <c r="AG995" s="78"/>
      <c r="AH995" s="78"/>
    </row>
    <row r="996" spans="1:34" ht="15.75" customHeight="1">
      <c r="A996" s="78"/>
      <c r="B996" s="78"/>
      <c r="C996" s="78"/>
      <c r="D996" s="78"/>
      <c r="E996" s="78"/>
      <c r="F996" s="78"/>
      <c r="G996" s="78"/>
      <c r="H996" s="78"/>
      <c r="I996" s="78"/>
      <c r="J996" s="78"/>
      <c r="K996" s="78"/>
      <c r="L996" s="78"/>
      <c r="M996" s="78"/>
      <c r="N996" s="78"/>
      <c r="O996" s="78"/>
      <c r="P996" s="78"/>
      <c r="Q996" s="78"/>
      <c r="R996" s="78"/>
      <c r="S996" s="78"/>
      <c r="T996" s="78"/>
      <c r="U996" s="78"/>
      <c r="V996" s="78"/>
      <c r="W996" s="78"/>
      <c r="X996" s="78"/>
      <c r="Y996" s="78"/>
      <c r="Z996" s="78"/>
      <c r="AA996" s="78"/>
      <c r="AB996" s="78"/>
      <c r="AC996" s="78"/>
      <c r="AD996" s="78"/>
      <c r="AE996" s="78"/>
      <c r="AF996" s="78"/>
      <c r="AG996" s="78"/>
      <c r="AH996" s="78"/>
    </row>
    <row r="997" spans="1:34" ht="15.75" customHeight="1">
      <c r="A997" s="78"/>
      <c r="B997" s="78"/>
      <c r="C997" s="78"/>
      <c r="D997" s="78"/>
      <c r="E997" s="78"/>
      <c r="F997" s="78"/>
      <c r="G997" s="78"/>
      <c r="H997" s="78"/>
      <c r="I997" s="78"/>
      <c r="J997" s="78"/>
      <c r="K997" s="78"/>
      <c r="L997" s="78"/>
      <c r="M997" s="78"/>
      <c r="N997" s="78"/>
      <c r="O997" s="78"/>
      <c r="P997" s="78"/>
      <c r="Q997" s="78"/>
      <c r="R997" s="78"/>
      <c r="S997" s="78"/>
      <c r="T997" s="78"/>
      <c r="U997" s="78"/>
      <c r="V997" s="78"/>
      <c r="W997" s="78"/>
      <c r="X997" s="78"/>
      <c r="Y997" s="78"/>
      <c r="Z997" s="78"/>
      <c r="AA997" s="78"/>
      <c r="AB997" s="78"/>
      <c r="AC997" s="78"/>
      <c r="AD997" s="78"/>
      <c r="AE997" s="78"/>
      <c r="AF997" s="78"/>
      <c r="AG997" s="78"/>
      <c r="AH997" s="78"/>
    </row>
    <row r="998" spans="1:34" ht="15.75" customHeight="1">
      <c r="A998" s="78"/>
      <c r="B998" s="78"/>
      <c r="C998" s="78"/>
      <c r="D998" s="78"/>
      <c r="E998" s="78"/>
      <c r="F998" s="78"/>
      <c r="G998" s="78"/>
      <c r="H998" s="78"/>
      <c r="I998" s="78"/>
      <c r="J998" s="78"/>
      <c r="K998" s="78"/>
      <c r="L998" s="78"/>
      <c r="M998" s="78"/>
      <c r="N998" s="78"/>
      <c r="O998" s="78"/>
      <c r="P998" s="78"/>
      <c r="Q998" s="78"/>
      <c r="R998" s="78"/>
      <c r="S998" s="78"/>
      <c r="T998" s="78"/>
      <c r="U998" s="78"/>
      <c r="V998" s="78"/>
      <c r="W998" s="78"/>
      <c r="X998" s="78"/>
      <c r="Y998" s="78"/>
      <c r="Z998" s="78"/>
      <c r="AA998" s="78"/>
      <c r="AB998" s="78"/>
      <c r="AC998" s="78"/>
      <c r="AD998" s="78"/>
      <c r="AE998" s="78"/>
      <c r="AF998" s="78"/>
      <c r="AG998" s="78"/>
      <c r="AH998" s="78"/>
    </row>
    <row r="999" spans="1:34" ht="15.75" customHeight="1">
      <c r="A999" s="78"/>
      <c r="B999" s="78"/>
      <c r="C999" s="78"/>
      <c r="D999" s="78"/>
      <c r="E999" s="78"/>
      <c r="F999" s="78"/>
      <c r="G999" s="78"/>
      <c r="H999" s="78"/>
      <c r="I999" s="78"/>
      <c r="J999" s="78"/>
      <c r="K999" s="78"/>
      <c r="L999" s="78"/>
      <c r="M999" s="78"/>
      <c r="N999" s="78"/>
      <c r="O999" s="78"/>
      <c r="P999" s="78"/>
      <c r="Q999" s="78"/>
      <c r="R999" s="78"/>
      <c r="S999" s="78"/>
      <c r="T999" s="78"/>
      <c r="U999" s="78"/>
      <c r="V999" s="78"/>
      <c r="W999" s="78"/>
      <c r="X999" s="78"/>
      <c r="Y999" s="78"/>
      <c r="Z999" s="78"/>
      <c r="AA999" s="78"/>
      <c r="AB999" s="78"/>
      <c r="AC999" s="78"/>
      <c r="AD999" s="78"/>
      <c r="AE999" s="78"/>
      <c r="AF999" s="78"/>
      <c r="AG999" s="78"/>
      <c r="AH999" s="78"/>
    </row>
    <row r="1000" spans="1:34" ht="15.75" customHeight="1">
      <c r="A1000" s="78"/>
      <c r="B1000" s="78"/>
      <c r="C1000" s="78"/>
      <c r="D1000" s="78"/>
      <c r="E1000" s="78"/>
      <c r="F1000" s="78"/>
      <c r="G1000" s="78"/>
      <c r="H1000" s="78"/>
      <c r="I1000" s="78"/>
      <c r="J1000" s="78"/>
      <c r="K1000" s="78"/>
      <c r="L1000" s="78"/>
      <c r="M1000" s="78"/>
      <c r="N1000" s="78"/>
      <c r="O1000" s="78"/>
      <c r="P1000" s="78"/>
      <c r="Q1000" s="78"/>
      <c r="R1000" s="78"/>
      <c r="S1000" s="78"/>
      <c r="T1000" s="78"/>
      <c r="U1000" s="78"/>
      <c r="V1000" s="78"/>
      <c r="W1000" s="78"/>
      <c r="X1000" s="78"/>
      <c r="Y1000" s="78"/>
      <c r="Z1000" s="78"/>
      <c r="AA1000" s="78"/>
      <c r="AB1000" s="78"/>
      <c r="AC1000" s="78"/>
      <c r="AD1000" s="78"/>
      <c r="AE1000" s="78"/>
      <c r="AF1000" s="78"/>
      <c r="AG1000" s="78"/>
      <c r="AH1000" s="78"/>
    </row>
  </sheetData>
  <mergeCells count="28">
    <mergeCell ref="E10:K10"/>
    <mergeCell ref="L10:M10"/>
    <mergeCell ref="E11:K11"/>
    <mergeCell ref="L11:M11"/>
    <mergeCell ref="E12:K12"/>
    <mergeCell ref="L12:M12"/>
    <mergeCell ref="C3:D4"/>
    <mergeCell ref="E3:N4"/>
    <mergeCell ref="C6:N7"/>
    <mergeCell ref="C8:N8"/>
    <mergeCell ref="E9:K9"/>
    <mergeCell ref="L9:M9"/>
    <mergeCell ref="C22:N22"/>
    <mergeCell ref="C23:N23"/>
    <mergeCell ref="C25:D25"/>
    <mergeCell ref="J30:M30"/>
    <mergeCell ref="E13:K13"/>
    <mergeCell ref="L13:M13"/>
    <mergeCell ref="E15:K15"/>
    <mergeCell ref="L15:M15"/>
    <mergeCell ref="E16:K16"/>
    <mergeCell ref="L16:M16"/>
    <mergeCell ref="E17:K17"/>
    <mergeCell ref="C10:C13"/>
    <mergeCell ref="L17:M17"/>
    <mergeCell ref="L18:M18"/>
    <mergeCell ref="L19:M19"/>
    <mergeCell ref="L20:M20"/>
  </mergeCells>
  <printOptions horizontalCentered="1" verticalCentered="1"/>
  <pageMargins left="0" right="0" top="0" bottom="0" header="0" footer="0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B2:E1000"/>
  <sheetViews>
    <sheetView showGridLines="0" workbookViewId="0"/>
  </sheetViews>
  <sheetFormatPr baseColWidth="10" defaultColWidth="14.44140625" defaultRowHeight="15" customHeight="1"/>
  <cols>
    <col min="1" max="1" width="10.6640625" customWidth="1"/>
    <col min="2" max="2" width="18.6640625" customWidth="1"/>
    <col min="3" max="3" width="15.88671875" customWidth="1"/>
    <col min="4" max="4" width="12.109375" customWidth="1"/>
    <col min="5" max="5" width="32.109375" customWidth="1"/>
    <col min="6" max="26" width="10.6640625" customWidth="1"/>
  </cols>
  <sheetData>
    <row r="2" spans="2:5" ht="22.8">
      <c r="B2" s="146" t="s">
        <v>127</v>
      </c>
      <c r="C2" s="146" t="s">
        <v>128</v>
      </c>
      <c r="E2" s="147" t="s">
        <v>129</v>
      </c>
    </row>
    <row r="3" spans="2:5" ht="14.4">
      <c r="B3" s="70" t="s">
        <v>130</v>
      </c>
      <c r="C3" s="148">
        <v>1423500</v>
      </c>
      <c r="E3" s="70" t="s">
        <v>75</v>
      </c>
    </row>
    <row r="4" spans="2:5" ht="14.4">
      <c r="B4" s="70" t="s">
        <v>131</v>
      </c>
      <c r="C4" s="148">
        <v>1300000</v>
      </c>
      <c r="E4" s="70" t="s">
        <v>86</v>
      </c>
    </row>
    <row r="5" spans="2:5" ht="14.4">
      <c r="B5" s="70" t="s">
        <v>132</v>
      </c>
      <c r="C5" s="148">
        <v>1160000</v>
      </c>
    </row>
    <row r="6" spans="2:5" ht="14.4">
      <c r="B6" s="70" t="s">
        <v>133</v>
      </c>
      <c r="C6" s="148">
        <v>1000000</v>
      </c>
    </row>
    <row r="7" spans="2:5" ht="14.4">
      <c r="B7" s="70" t="s">
        <v>134</v>
      </c>
      <c r="C7" s="148">
        <v>908526</v>
      </c>
    </row>
    <row r="8" spans="2:5" ht="14.4">
      <c r="B8" s="70" t="s">
        <v>135</v>
      </c>
      <c r="C8" s="148">
        <v>877803</v>
      </c>
    </row>
    <row r="9" spans="2:5" ht="14.4">
      <c r="B9" s="70" t="s">
        <v>136</v>
      </c>
      <c r="C9" s="148">
        <v>828116</v>
      </c>
    </row>
    <row r="10" spans="2:5" ht="14.4">
      <c r="B10" s="70" t="s">
        <v>137</v>
      </c>
      <c r="C10" s="148">
        <v>781242</v>
      </c>
    </row>
    <row r="11" spans="2:5" ht="14.4">
      <c r="B11" s="70" t="s">
        <v>138</v>
      </c>
      <c r="C11" s="148">
        <v>737717</v>
      </c>
    </row>
    <row r="12" spans="2:5" ht="14.4">
      <c r="B12" s="70" t="s">
        <v>139</v>
      </c>
      <c r="C12" s="148">
        <v>689455</v>
      </c>
    </row>
    <row r="13" spans="2:5" ht="14.4">
      <c r="B13" s="70" t="s">
        <v>140</v>
      </c>
      <c r="C13" s="148">
        <v>644350</v>
      </c>
    </row>
    <row r="14" spans="2:5" ht="14.4">
      <c r="B14" s="70" t="s">
        <v>141</v>
      </c>
      <c r="C14" s="148">
        <v>616000</v>
      </c>
    </row>
    <row r="15" spans="2:5" ht="14.4">
      <c r="B15" s="70" t="s">
        <v>142</v>
      </c>
      <c r="C15" s="148">
        <v>589500</v>
      </c>
    </row>
    <row r="16" spans="2:5" ht="14.4">
      <c r="B16" s="70" t="s">
        <v>143</v>
      </c>
      <c r="C16" s="148">
        <v>566700</v>
      </c>
    </row>
    <row r="17" spans="2:3" ht="14.4">
      <c r="B17" s="70" t="s">
        <v>144</v>
      </c>
      <c r="C17" s="148">
        <v>535600</v>
      </c>
    </row>
    <row r="18" spans="2:3" ht="14.4">
      <c r="B18" s="70" t="s">
        <v>145</v>
      </c>
      <c r="C18" s="148">
        <v>515000</v>
      </c>
    </row>
    <row r="19" spans="2:3" ht="14.4">
      <c r="B19" s="70" t="s">
        <v>146</v>
      </c>
      <c r="C19" s="148">
        <v>496900</v>
      </c>
    </row>
    <row r="20" spans="2:3" ht="14.4">
      <c r="B20" s="70" t="s">
        <v>147</v>
      </c>
      <c r="C20" s="148">
        <v>461500</v>
      </c>
    </row>
    <row r="21" spans="2:3" ht="15.75" customHeight="1">
      <c r="B21" s="70" t="s">
        <v>148</v>
      </c>
      <c r="C21" s="148">
        <v>433700</v>
      </c>
    </row>
    <row r="22" spans="2:3" ht="15.75" customHeight="1">
      <c r="B22" s="70" t="s">
        <v>149</v>
      </c>
      <c r="C22" s="148">
        <v>408000</v>
      </c>
    </row>
    <row r="23" spans="2:3" ht="15.75" customHeight="1">
      <c r="B23" s="70" t="s">
        <v>150</v>
      </c>
      <c r="C23" s="148">
        <v>381500</v>
      </c>
    </row>
    <row r="24" spans="2:3" ht="15.75" customHeight="1">
      <c r="B24" s="70" t="s">
        <v>151</v>
      </c>
      <c r="C24" s="148">
        <v>358000</v>
      </c>
    </row>
    <row r="25" spans="2:3" ht="15.75" customHeight="1">
      <c r="B25" s="70" t="s">
        <v>152</v>
      </c>
      <c r="C25" s="148">
        <v>332000</v>
      </c>
    </row>
    <row r="26" spans="2:3" ht="15.75" customHeight="1">
      <c r="B26" s="70" t="s">
        <v>153</v>
      </c>
      <c r="C26" s="148">
        <v>309000</v>
      </c>
    </row>
    <row r="27" spans="2:3" ht="15.75" customHeight="1">
      <c r="B27" s="70" t="s">
        <v>154</v>
      </c>
      <c r="C27" s="148">
        <v>286000</v>
      </c>
    </row>
    <row r="28" spans="2:3" ht="15.75" customHeight="1">
      <c r="B28" s="70" t="s">
        <v>155</v>
      </c>
      <c r="C28" s="148">
        <v>260100</v>
      </c>
    </row>
    <row r="29" spans="2:3" ht="15.75" customHeight="1">
      <c r="B29" s="70" t="s">
        <v>156</v>
      </c>
      <c r="C29" s="148">
        <v>236460</v>
      </c>
    </row>
    <row r="30" spans="2:3" ht="15.75" customHeight="1">
      <c r="B30" s="70" t="s">
        <v>157</v>
      </c>
      <c r="C30" s="148">
        <v>203826</v>
      </c>
    </row>
    <row r="31" spans="2:3" ht="15.75" customHeight="1">
      <c r="B31" s="70" t="s">
        <v>158</v>
      </c>
      <c r="C31" s="148">
        <v>172005</v>
      </c>
    </row>
    <row r="32" spans="2:3" ht="15.75" customHeight="1">
      <c r="B32" s="70" t="s">
        <v>159</v>
      </c>
      <c r="C32" s="148">
        <v>142125</v>
      </c>
    </row>
    <row r="33" spans="2:3" ht="15.75" customHeight="1">
      <c r="B33" s="70" t="s">
        <v>160</v>
      </c>
      <c r="C33" s="148">
        <v>118934</v>
      </c>
    </row>
    <row r="34" spans="2:3" ht="15.75" customHeight="1">
      <c r="B34" s="70" t="s">
        <v>161</v>
      </c>
      <c r="C34" s="148">
        <v>98700</v>
      </c>
    </row>
    <row r="35" spans="2:3" ht="15.75" customHeight="1">
      <c r="B35" s="70" t="s">
        <v>162</v>
      </c>
      <c r="C35" s="148">
        <v>81510</v>
      </c>
    </row>
    <row r="36" spans="2:3" ht="15.75" customHeight="1">
      <c r="B36" s="70" t="s">
        <v>163</v>
      </c>
      <c r="C36" s="148">
        <v>65190</v>
      </c>
    </row>
    <row r="37" spans="2:3" ht="15.75" customHeight="1">
      <c r="B37" s="70" t="s">
        <v>164</v>
      </c>
      <c r="C37" s="148">
        <v>51716</v>
      </c>
    </row>
    <row r="38" spans="2:3" ht="15.75" customHeight="1">
      <c r="B38" s="70" t="s">
        <v>165</v>
      </c>
      <c r="C38" s="148">
        <v>41025</v>
      </c>
    </row>
    <row r="39" spans="2:3" ht="15.75" customHeight="1">
      <c r="B39" s="70" t="s">
        <v>166</v>
      </c>
      <c r="C39" s="148">
        <v>32560</v>
      </c>
    </row>
    <row r="40" spans="2:3" ht="15.75" customHeight="1">
      <c r="B40" s="70" t="s">
        <v>167</v>
      </c>
      <c r="C40" s="148">
        <v>25637</v>
      </c>
    </row>
    <row r="41" spans="2:3" ht="15.75" customHeight="1">
      <c r="B41" s="70" t="s">
        <v>168</v>
      </c>
      <c r="C41" s="148">
        <v>20510</v>
      </c>
    </row>
    <row r="42" spans="2:3" ht="15.75" customHeight="1">
      <c r="B42" s="70" t="s">
        <v>169</v>
      </c>
      <c r="C42" s="148">
        <v>16811</v>
      </c>
    </row>
    <row r="43" spans="2:3" ht="15.75" customHeight="1">
      <c r="B43" s="70" t="s">
        <v>170</v>
      </c>
      <c r="C43" s="148">
        <v>13558</v>
      </c>
    </row>
    <row r="44" spans="2:3" ht="15.75" customHeight="1">
      <c r="B44" s="70" t="s">
        <v>171</v>
      </c>
      <c r="C44" s="148">
        <v>11298</v>
      </c>
    </row>
    <row r="45" spans="2:3" ht="15.75" customHeight="1"/>
    <row r="46" spans="2:3" ht="15.75" customHeight="1"/>
    <row r="47" spans="2:3" ht="15.75" customHeight="1"/>
    <row r="48" spans="2: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1. SETCOLTUR</vt:lpstr>
      <vt:lpstr>2. GRUPO EMP 3 CORDILLERAS</vt:lpstr>
      <vt:lpstr>3. TRANSPORTES MQ SAS</vt:lpstr>
      <vt:lpstr>4. UT TRANSPORTES CONECTAR</vt:lpstr>
      <vt:lpstr>EVALUACIÓN</vt:lpstr>
      <vt:lpstr>PRESUPUESTO OFICIAL - ENTIDAD </vt:lpstr>
      <vt:lpstr>HIS_Minimo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</dc:creator>
  <cp:lastModifiedBy>User</cp:lastModifiedBy>
  <dcterms:created xsi:type="dcterms:W3CDTF">2013-04-22T15:16:53Z</dcterms:created>
  <dcterms:modified xsi:type="dcterms:W3CDTF">2025-09-08T14:38:40Z</dcterms:modified>
</cp:coreProperties>
</file>