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fiducoldexsa-my.sharepoint.com/personal/jardila_fiducoldex_com_co1/Documents/Escritorio/propuestas oxi/001-2025 - PUERTO ASIS/"/>
    </mc:Choice>
  </mc:AlternateContent>
  <xr:revisionPtr revIDLastSave="0" documentId="8_{AB58DF12-FEDF-4AF0-B2DC-F36618D77D28}" xr6:coauthVersionLast="47" xr6:coauthVersionMax="47" xr10:uidLastSave="{00000000-0000-0000-0000-000000000000}"/>
  <bookViews>
    <workbookView xWindow="-110" yWindow="-110" windowWidth="19420" windowHeight="11500" xr2:uid="{E171CA63-B81F-4CA2-9D28-7D5DD64CBB4B}"/>
  </bookViews>
  <sheets>
    <sheet name="PONDERABLES 001-2025" sheetId="1" r:id="rId1"/>
    <sheet name="proponente 1" sheetId="3" r:id="rId2"/>
    <sheet name="proponente 2" sheetId="4" r:id="rId3"/>
    <sheet name="proponente 3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D10" i="4"/>
  <c r="D9" i="3"/>
</calcChain>
</file>

<file path=xl/sharedStrings.xml><?xml version="1.0" encoding="utf-8"?>
<sst xmlns="http://schemas.openxmlformats.org/spreadsheetml/2006/main" count="63" uniqueCount="40">
  <si>
    <t>FIDUCIARIA COLOMBIANA DE COMERCIO EXTERIOR S.A.</t>
  </si>
  <si>
    <t>VALIDACÍÓN HABILITANTES FINANCIEROS OBRAS POR IMPUESTOS</t>
  </si>
  <si>
    <t>CONOVOCATORIA</t>
  </si>
  <si>
    <t>001-2025</t>
  </si>
  <si>
    <t>FIDEICOMISO</t>
  </si>
  <si>
    <t>P.A. CENIT PUERTO ASIS- OBRAS POR IMPUESTOS</t>
  </si>
  <si>
    <t>PROPONENTES</t>
  </si>
  <si>
    <t>DATOS FINANCIEROS POR PROPONENTE</t>
  </si>
  <si>
    <t>% part</t>
  </si>
  <si>
    <t>No.</t>
  </si>
  <si>
    <t>NIT</t>
  </si>
  <si>
    <t>PROPONENTE</t>
  </si>
  <si>
    <t>Experiencia adicional</t>
  </si>
  <si>
    <t>Contratación personal en la Zona</t>
  </si>
  <si>
    <t>Promoción a la industria nacional</t>
  </si>
  <si>
    <t>TOTAL PONDERABLE</t>
  </si>
  <si>
    <t>DESEMPATE VALOR PROPUESTA</t>
  </si>
  <si>
    <t>NA</t>
  </si>
  <si>
    <t>RAFAEL BEJARANO GUALDRÓN / SOLUCIONES EDUCATIVAS</t>
  </si>
  <si>
    <t>INDUSTRIAS METAL MADERA S.A. INMEMA</t>
  </si>
  <si>
    <t>N.A</t>
  </si>
  <si>
    <t>COLOMBIANA DE CONSTRUCCIONES</t>
  </si>
  <si>
    <t>Acreditación experiencia adicional</t>
  </si>
  <si>
    <t>Objeto</t>
  </si>
  <si>
    <t>Valor</t>
  </si>
  <si>
    <t>Contrato 1</t>
  </si>
  <si>
    <t>Dotación de mobiliario escolar para las instituciones educativas del depto de Arauca</t>
  </si>
  <si>
    <t>Contrato 2</t>
  </si>
  <si>
    <t>Contrato 3</t>
  </si>
  <si>
    <t>APLICA ZOMAC</t>
  </si>
  <si>
    <t>SÍ</t>
  </si>
  <si>
    <t xml:space="preserve">Certificación  de compromiso de contratación de personal de la  Zona del contrato </t>
  </si>
  <si>
    <t>Porcentaje de bienes y/o servicios nacionales utilizados en la ejecución del contrato</t>
  </si>
  <si>
    <t>Suministrar, transportar e instalar mobiliario para la dotación de aulas en Centros e Instituciones Educativas de los municipios de Dabeiba, Murindó, Mutatá, San Pedro de Urabá y vigía del Fuerte del departamento de Antioquia</t>
  </si>
  <si>
    <t>Dotación escolar en las instituciones educativas oficiales del municipio de Aracataca</t>
  </si>
  <si>
    <t>Dotacion de mobiliario escolar para las instituciiones educativas del municipio de Villavicencio</t>
  </si>
  <si>
    <t>DOTACIÓN DE MOBILIARIO PARA LAS INSTITUCIONES EDUCATIVAS Y CENTROS ASOCIADOS DEL MUNICIPIO DE CURUMANÍ CESAR</t>
  </si>
  <si>
    <t>DOTACIÓN BÁSICA PARA MEJORAR EL AMBIENTE ESCOLAR Y LA CALIDAD EDUCATIVA EN LOS ESTABLECIMIENTOS EDUCATIVOS FOCALIZADOS DEL DEPARTAMENTO DE BOLVAR</t>
  </si>
  <si>
    <t>DOTACIÓN DE MOBILIARIO PARA LAS INSTITUCIONES EDUCATIVAS Y CENTROS ASOCIADOS DEL MUNICIPIO DE BOLÍVAR</t>
  </si>
  <si>
    <t>APLICA ZOMAC Y/O PEDET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</si>
</sst>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\ * #,##0.00_-;\-&quot;$&quot;\ * #,##0.00_-;_-&quot;$&quot;\ * &quot;-&quot;??_-;_-@_-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rgb="FFFFFFFF"/>
      <name val="Aptos Narrow"/>
      <family val="2"/>
    </font>
    <font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104861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4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" fontId="0" fillId="0" borderId="1" xfId="0" applyNumberFormat="1" applyBorder="1"/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7" fillId="2" borderId="0" xfId="0" applyFont="1" applyFill="1"/>
    <xf numFmtId="0" fontId="7" fillId="2" borderId="1" xfId="0" applyFont="1" applyFill="1" applyBorder="1" applyAlignment="1">
      <alignment horizontal="center" vertical="center"/>
    </xf>
    <xf numFmtId="164" fontId="8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2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3" fontId="2" fillId="0" borderId="0" xfId="0" applyNumberFormat="1" applyFont="1"/>
    <xf numFmtId="3" fontId="0" fillId="0" borderId="0" xfId="0" applyNumberFormat="1" applyAlignment="1">
      <alignment horizontal="left"/>
    </xf>
    <xf numFmtId="0" fontId="3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3" fontId="11" fillId="0" borderId="3" xfId="0" applyNumberFormat="1" applyFont="1" applyBorder="1"/>
    <xf numFmtId="43" fontId="11" fillId="0" borderId="3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9187-E3C3-444F-A8DB-712429680A32}">
  <sheetPr>
    <tabColor rgb="FFFFFF00"/>
  </sheetPr>
  <dimension ref="B1:J127"/>
  <sheetViews>
    <sheetView showGridLines="0" tabSelected="1" workbookViewId="0">
      <selection activeCell="H26" sqref="H26"/>
    </sheetView>
  </sheetViews>
  <sheetFormatPr defaultColWidth="11.42578125" defaultRowHeight="15" customHeight="1"/>
  <cols>
    <col min="1" max="1" width="2.7109375" customWidth="1"/>
    <col min="2" max="2" width="5.5703125" style="1" customWidth="1"/>
    <col min="3" max="3" width="4.42578125" style="33" bestFit="1" customWidth="1"/>
    <col min="4" max="4" width="16.85546875" customWidth="1"/>
    <col min="5" max="5" width="61" customWidth="1"/>
    <col min="6" max="6" width="18" bestFit="1" customWidth="1"/>
    <col min="7" max="7" width="27.5703125" bestFit="1" customWidth="1"/>
    <col min="8" max="8" width="27.7109375" bestFit="1" customWidth="1"/>
    <col min="9" max="9" width="20.28515625" style="1" customWidth="1"/>
    <col min="10" max="10" width="25" customWidth="1"/>
  </cols>
  <sheetData>
    <row r="1" spans="4:5">
      <c r="E1">
        <v>1</v>
      </c>
    </row>
    <row r="2" spans="4:5"/>
    <row r="3" spans="4:5">
      <c r="D3" s="2" t="s">
        <v>0</v>
      </c>
    </row>
    <row r="4" spans="4:5">
      <c r="D4" s="2" t="s">
        <v>1</v>
      </c>
    </row>
    <row r="5" spans="4:5"/>
    <row r="6" spans="4:5"/>
    <row r="7" spans="4:5">
      <c r="D7" s="2" t="s">
        <v>2</v>
      </c>
      <c r="E7" t="s">
        <v>3</v>
      </c>
    </row>
    <row r="8" spans="4:5">
      <c r="D8" s="2" t="s">
        <v>4</v>
      </c>
      <c r="E8" t="s">
        <v>5</v>
      </c>
    </row>
    <row r="9" spans="4:5">
      <c r="D9" s="2" t="s">
        <v>6</v>
      </c>
      <c r="E9" s="3">
        <v>3</v>
      </c>
    </row>
    <row r="10" spans="4:5"/>
    <row r="11" spans="4:5"/>
    <row r="12" spans="4:5"/>
    <row r="13" spans="4:5"/>
    <row r="14" spans="4:5">
      <c r="D14" s="2" t="s">
        <v>7</v>
      </c>
    </row>
    <row r="15" spans="4:5">
      <c r="D15" s="2"/>
    </row>
    <row r="16" spans="4:5">
      <c r="D16" s="2"/>
    </row>
    <row r="17" spans="2:10"/>
    <row r="18" spans="2:10" s="5" customFormat="1" ht="29.25">
      <c r="B18" s="13" t="s">
        <v>8</v>
      </c>
      <c r="C18" s="13" t="s">
        <v>9</v>
      </c>
      <c r="D18" s="13" t="s">
        <v>10</v>
      </c>
      <c r="E18" s="14" t="s">
        <v>11</v>
      </c>
      <c r="F18" s="15" t="s">
        <v>12</v>
      </c>
      <c r="G18" s="15" t="s">
        <v>13</v>
      </c>
      <c r="H18" s="38" t="s">
        <v>14</v>
      </c>
      <c r="I18" s="16" t="s">
        <v>15</v>
      </c>
      <c r="J18" s="39" t="s">
        <v>16</v>
      </c>
    </row>
    <row r="19" spans="2:10">
      <c r="B19" s="17" t="s">
        <v>17</v>
      </c>
      <c r="C19" s="10">
        <v>1</v>
      </c>
      <c r="D19" s="19">
        <v>91488772</v>
      </c>
      <c r="E19" s="18" t="s">
        <v>18</v>
      </c>
      <c r="F19" s="17">
        <v>60</v>
      </c>
      <c r="G19" s="17">
        <v>30</v>
      </c>
      <c r="H19" s="20">
        <v>10</v>
      </c>
      <c r="I19" s="17">
        <v>100</v>
      </c>
      <c r="J19" s="40">
        <v>5696292000</v>
      </c>
    </row>
    <row r="20" spans="2:10">
      <c r="B20" s="17" t="s">
        <v>17</v>
      </c>
      <c r="C20" s="10">
        <v>2</v>
      </c>
      <c r="D20" s="19">
        <v>860061577</v>
      </c>
      <c r="E20" s="18" t="s">
        <v>19</v>
      </c>
      <c r="F20" s="17">
        <v>60</v>
      </c>
      <c r="G20" s="17">
        <v>30</v>
      </c>
      <c r="H20" s="20">
        <v>0</v>
      </c>
      <c r="I20" s="17">
        <v>90</v>
      </c>
      <c r="J20" s="41" t="s">
        <v>20</v>
      </c>
    </row>
    <row r="21" spans="2:10">
      <c r="B21" s="17" t="s">
        <v>17</v>
      </c>
      <c r="C21" s="10">
        <v>3</v>
      </c>
      <c r="D21" s="19">
        <v>901011888</v>
      </c>
      <c r="E21" s="18" t="s">
        <v>21</v>
      </c>
      <c r="F21" s="17">
        <v>60</v>
      </c>
      <c r="G21" s="17">
        <v>30</v>
      </c>
      <c r="H21" s="20">
        <v>10</v>
      </c>
      <c r="I21" s="17">
        <v>100</v>
      </c>
      <c r="J21" s="40">
        <v>5417077742.4700003</v>
      </c>
    </row>
    <row r="22" spans="2:10">
      <c r="D22" s="4"/>
    </row>
    <row r="127"/>
  </sheetData>
  <conditionalFormatting sqref="I18">
    <cfRule type="cellIs" dxfId="0" priority="3" operator="equal">
      <formula>"No cumple"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D17"/>
  <sheetViews>
    <sheetView showGridLines="0" workbookViewId="0">
      <selection activeCell="C21" sqref="C21"/>
    </sheetView>
  </sheetViews>
  <sheetFormatPr defaultColWidth="11.42578125" defaultRowHeight="15" customHeight="1"/>
  <cols>
    <col min="1" max="1" width="5" customWidth="1"/>
    <col min="3" max="3" width="64" customWidth="1"/>
    <col min="4" max="4" width="25.28515625" customWidth="1"/>
  </cols>
  <sheetData>
    <row r="1" spans="2:4"/>
    <row r="2" spans="2:4"/>
    <row r="3" spans="2:4">
      <c r="B3" s="2" t="s">
        <v>22</v>
      </c>
    </row>
    <row r="4" spans="2:4"/>
    <row r="5" spans="2:4">
      <c r="B5" s="9"/>
      <c r="C5" s="9" t="s">
        <v>23</v>
      </c>
      <c r="D5" s="9" t="s">
        <v>24</v>
      </c>
    </row>
    <row r="6" spans="2:4" ht="21.75">
      <c r="B6" s="10" t="s">
        <v>25</v>
      </c>
      <c r="C6" s="11" t="s">
        <v>26</v>
      </c>
      <c r="D6" s="12">
        <v>6727904964.6800003</v>
      </c>
    </row>
    <row r="7" spans="2:4">
      <c r="B7" s="10" t="s">
        <v>27</v>
      </c>
      <c r="C7" s="11"/>
      <c r="D7" s="12"/>
    </row>
    <row r="8" spans="2:4">
      <c r="B8" s="10" t="s">
        <v>28</v>
      </c>
      <c r="C8" s="11"/>
      <c r="D8" s="12"/>
    </row>
    <row r="9" spans="2:4">
      <c r="B9" s="7"/>
      <c r="C9" s="7"/>
      <c r="D9" s="8">
        <f>+SUM(D6:D8)</f>
        <v>6727904964.6800003</v>
      </c>
    </row>
    <row r="10" spans="2:4"/>
    <row r="11" spans="2:4">
      <c r="B11" s="7"/>
      <c r="C11" s="7" t="s">
        <v>29</v>
      </c>
      <c r="D11" s="6" t="s">
        <v>30</v>
      </c>
    </row>
    <row r="12" spans="2:4"/>
    <row r="13" spans="2:4">
      <c r="B13" s="7" t="s">
        <v>31</v>
      </c>
      <c r="C13" s="7"/>
      <c r="D13" s="6" t="s">
        <v>30</v>
      </c>
    </row>
    <row r="14" spans="2:4"/>
    <row r="15" spans="2:4">
      <c r="B15" s="7" t="s">
        <v>32</v>
      </c>
      <c r="C15" s="7"/>
      <c r="D15" s="6">
        <v>100</v>
      </c>
    </row>
    <row r="17" spans="2:2">
      <c r="B1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9F3E-0DD4-4465-9C89-FF7B05C44600}">
  <dimension ref="B1:F18"/>
  <sheetViews>
    <sheetView showGridLines="0" workbookViewId="0">
      <selection activeCell="D27" sqref="D27"/>
    </sheetView>
  </sheetViews>
  <sheetFormatPr defaultColWidth="11.42578125" defaultRowHeight="15" customHeight="1"/>
  <cols>
    <col min="3" max="3" width="58.28515625" customWidth="1"/>
    <col min="4" max="4" width="24.42578125" customWidth="1"/>
    <col min="5" max="5" width="16.42578125" bestFit="1" customWidth="1"/>
    <col min="6" max="6" width="2.28515625" style="34" customWidth="1"/>
  </cols>
  <sheetData>
    <row r="1" spans="2:4">
      <c r="B1" s="35"/>
      <c r="C1" s="35"/>
    </row>
    <row r="2" spans="2:4">
      <c r="B2" s="36"/>
      <c r="C2" s="4"/>
    </row>
    <row r="3" spans="2:4"/>
    <row r="4" spans="2:4">
      <c r="B4" s="2" t="s">
        <v>22</v>
      </c>
    </row>
    <row r="5" spans="2:4"/>
    <row r="6" spans="2:4">
      <c r="B6" s="9"/>
      <c r="C6" s="9" t="s">
        <v>23</v>
      </c>
      <c r="D6" s="9" t="s">
        <v>24</v>
      </c>
    </row>
    <row r="7" spans="2:4" ht="32.25">
      <c r="B7" s="10" t="s">
        <v>25</v>
      </c>
      <c r="C7" s="11" t="s">
        <v>33</v>
      </c>
      <c r="D7" s="12">
        <v>2686379542</v>
      </c>
    </row>
    <row r="8" spans="2:4">
      <c r="B8" s="10" t="s">
        <v>27</v>
      </c>
      <c r="C8" s="11" t="s">
        <v>34</v>
      </c>
      <c r="D8" s="12">
        <v>3921493819</v>
      </c>
    </row>
    <row r="9" spans="2:4" ht="21.75">
      <c r="B9" s="10" t="s">
        <v>28</v>
      </c>
      <c r="C9" s="11" t="s">
        <v>35</v>
      </c>
      <c r="D9" s="12">
        <v>2690873463</v>
      </c>
    </row>
    <row r="10" spans="2:4">
      <c r="B10" s="7"/>
      <c r="C10" s="7"/>
      <c r="D10" s="8">
        <f>+SUM(D7:D9)</f>
        <v>9298746824</v>
      </c>
    </row>
    <row r="12" spans="2:4">
      <c r="B12" s="7"/>
      <c r="C12" s="7" t="s">
        <v>29</v>
      </c>
      <c r="D12" s="6" t="s">
        <v>30</v>
      </c>
    </row>
    <row r="14" spans="2:4">
      <c r="B14" s="7" t="s">
        <v>31</v>
      </c>
      <c r="C14" s="7"/>
      <c r="D14" s="37">
        <v>0</v>
      </c>
    </row>
    <row r="16" spans="2:4">
      <c r="B16" s="7" t="s">
        <v>32</v>
      </c>
      <c r="C16" s="7"/>
      <c r="D16" s="37">
        <v>0</v>
      </c>
    </row>
    <row r="18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9B7C-EF54-4B37-9F2A-DB1C6FC868B0}">
  <dimension ref="B1:F15"/>
  <sheetViews>
    <sheetView showGridLines="0" workbookViewId="0">
      <selection activeCell="D36" sqref="D36"/>
    </sheetView>
  </sheetViews>
  <sheetFormatPr defaultColWidth="11.42578125" defaultRowHeight="15" customHeight="1"/>
  <cols>
    <col min="1" max="2" width="11.42578125" style="22"/>
    <col min="3" max="3" width="62" style="22" customWidth="1"/>
    <col min="4" max="4" width="24.42578125" style="29" customWidth="1"/>
    <col min="5" max="5" width="19.7109375" style="31" bestFit="1" customWidth="1"/>
    <col min="7" max="16384" width="11.42578125" style="22"/>
  </cols>
  <sheetData>
    <row r="1" spans="2:4">
      <c r="B1" s="35"/>
      <c r="C1" s="35"/>
    </row>
    <row r="2" spans="2:4"/>
    <row r="3" spans="2:4">
      <c r="B3" s="25" t="s">
        <v>22</v>
      </c>
    </row>
    <row r="4" spans="2:4"/>
    <row r="5" spans="2:4">
      <c r="B5" s="21"/>
      <c r="C5" s="21" t="s">
        <v>23</v>
      </c>
      <c r="D5" s="27" t="s">
        <v>24</v>
      </c>
    </row>
    <row r="6" spans="2:4" ht="23.25">
      <c r="B6" s="23" t="s">
        <v>25</v>
      </c>
      <c r="C6" s="24" t="s">
        <v>36</v>
      </c>
      <c r="D6" s="28">
        <v>1977165042</v>
      </c>
    </row>
    <row r="7" spans="2:4" ht="23.25">
      <c r="B7" s="23" t="s">
        <v>27</v>
      </c>
      <c r="C7" s="24" t="s">
        <v>37</v>
      </c>
      <c r="D7" s="28">
        <v>4241358054.5999999</v>
      </c>
    </row>
    <row r="8" spans="2:4" ht="23.25">
      <c r="B8" s="23" t="s">
        <v>28</v>
      </c>
      <c r="C8" s="24" t="s">
        <v>38</v>
      </c>
      <c r="D8" s="28">
        <v>700005890.36000001</v>
      </c>
    </row>
    <row r="9" spans="2:4">
      <c r="B9" s="26"/>
      <c r="C9" s="26"/>
      <c r="D9" s="32">
        <f>+SUM(D6:D8)</f>
        <v>6918528986.96</v>
      </c>
    </row>
    <row r="11" spans="2:4">
      <c r="B11" s="26"/>
      <c r="C11" s="26" t="s">
        <v>39</v>
      </c>
      <c r="D11" s="30" t="s">
        <v>30</v>
      </c>
    </row>
    <row r="13" spans="2:4">
      <c r="B13" s="26" t="s">
        <v>31</v>
      </c>
      <c r="C13" s="26"/>
      <c r="D13" s="30" t="s">
        <v>30</v>
      </c>
    </row>
    <row r="15" spans="2:4">
      <c r="B15" s="26" t="s">
        <v>32</v>
      </c>
      <c r="C15" s="26"/>
      <c r="D15" s="30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/>
  <cp:revision/>
  <dcterms:created xsi:type="dcterms:W3CDTF">2025-09-29T17:51:16Z</dcterms:created>
  <dcterms:modified xsi:type="dcterms:W3CDTF">2025-11-18T19:31:55Z</dcterms:modified>
  <cp:category/>
  <cp:contentStatus/>
</cp:coreProperties>
</file>