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fiducoldexsa-my.sharepoint.com/personal/smaldonado_fiducoldex_com_co/Documents/Obras por Impuestos/Apoyos Gerencia - Educación (Fiducoldex)/LP 017-2026 Apoyo Jurídico Pailitas - Puerto Asis/"/>
    </mc:Choice>
  </mc:AlternateContent>
  <xr:revisionPtr revIDLastSave="24" documentId="13_ncr:1_{825E591F-1DC5-41A4-A0DE-BCC2F9D9ECDA}" xr6:coauthVersionLast="47" xr6:coauthVersionMax="47" xr10:uidLastSave="{129EEF3E-766F-4C2E-AC28-CC4FBE3AEE14}"/>
  <bookViews>
    <workbookView xWindow="-120" yWindow="-120" windowWidth="20730" windowHeight="11040" xr2:uid="{E171CA63-B81F-4CA2-9D28-7D5DD64CBB4B}"/>
  </bookViews>
  <sheets>
    <sheet name="PONDERABLES 017-026" sheetId="1" r:id="rId1"/>
    <sheet name="Proponente 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I15" i="1" s="1"/>
  <c r="F6" i="3"/>
</calcChain>
</file>

<file path=xl/sharedStrings.xml><?xml version="1.0" encoding="utf-8"?>
<sst xmlns="http://schemas.openxmlformats.org/spreadsheetml/2006/main" count="27" uniqueCount="27">
  <si>
    <t>FIDUCIARIA COLOMBIANA DE COMERCIO EXTERIOR S.A.</t>
  </si>
  <si>
    <t>CONOVOCATORIA</t>
  </si>
  <si>
    <t>% part</t>
  </si>
  <si>
    <t>Item</t>
  </si>
  <si>
    <t>PROPONENTE</t>
  </si>
  <si>
    <t>TOTAL PONDERABLE</t>
  </si>
  <si>
    <t>NA</t>
  </si>
  <si>
    <t>Acreditación experiencia adicional</t>
  </si>
  <si>
    <t>Objeto</t>
  </si>
  <si>
    <t>Contrato 1</t>
  </si>
  <si>
    <t>Contrato 2</t>
  </si>
  <si>
    <t>EVALUACIÓN REQUISITOS PONDERABLES</t>
  </si>
  <si>
    <t>CRITERIOS DE EVALUACIÓN Y CALIFICACIÓN DE PROPUESTA</t>
  </si>
  <si>
    <t>PROPONENTES CON REQUISITOS HABILITANTES CUMPLIDOS</t>
  </si>
  <si>
    <t>Fecha de Inicio</t>
  </si>
  <si>
    <t>Fecha de Terminación</t>
  </si>
  <si>
    <t>Puntaje</t>
  </si>
  <si>
    <t>Experiencia Adicional</t>
  </si>
  <si>
    <t>Prueba Técnica</t>
  </si>
  <si>
    <t>Entrevista</t>
  </si>
  <si>
    <t>ID</t>
  </si>
  <si>
    <t>017 - 2026</t>
  </si>
  <si>
    <t>FIDEICOMISOS</t>
  </si>
  <si>
    <t>P.A. CENIT PUERTO ASIS -- OBRAS POR IMPUESTOS
P.A. CENIT PAILITAS - OBRAS POR IMPUESTOS</t>
  </si>
  <si>
    <t>OSCAR NICOLÁS AVILA CUADROS</t>
  </si>
  <si>
    <t>Servicios de asesoría jurídica de apoyo en la gestión, revisión y conceptualización entemas relacionados concontratación estatal.</t>
  </si>
  <si>
    <t>Prestar el servicio de asesoría y apoyo jurídico a la gerencia de los siguientes proyectos en el marco del mecanismo de obras por impuestos: Dotación de mobiliario escolar para las instituciones educativas en el municipio de San Miguel – Putumayo; Dotación de mobiliario para las instituciones educativas en el municipio de Valle del Guamuez –Putumayo; y Dotación de mobiliario para las instituciones educativas en el municipio de Pelaya – Cesar.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</si>
</sst>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2"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16"/>
  <sheetViews>
    <sheetView showGridLines="0" tabSelected="1" topLeftCell="A6" workbookViewId="0">
      <selection activeCell="G17" sqref="G17"/>
    </sheetView>
  </sheetViews>
  <sheetFormatPr baseColWidth="10" defaultColWidth="11.42578125" defaultRowHeight="15" x14ac:dyDescent="0.25"/>
  <cols>
    <col min="1" max="1" width="2.7109375" customWidth="1"/>
    <col min="2" max="2" width="5.5703125" style="1" customWidth="1"/>
    <col min="3" max="3" width="6.5703125" style="1" customWidth="1"/>
    <col min="4" max="4" width="20.42578125" customWidth="1"/>
    <col min="5" max="5" width="36.28515625" customWidth="1"/>
    <col min="6" max="8" width="22.28515625" customWidth="1"/>
    <col min="9" max="9" width="20.28515625" style="1" customWidth="1"/>
  </cols>
  <sheetData>
    <row r="2" spans="2:9" x14ac:dyDescent="0.25">
      <c r="D2" s="9" t="s">
        <v>0</v>
      </c>
    </row>
    <row r="3" spans="2:9" x14ac:dyDescent="0.25">
      <c r="D3" s="33" t="s">
        <v>11</v>
      </c>
      <c r="E3" s="33"/>
      <c r="F3" s="33"/>
    </row>
    <row r="5" spans="2:9" x14ac:dyDescent="0.25">
      <c r="D5" s="2" t="s">
        <v>1</v>
      </c>
      <c r="E5" t="s">
        <v>21</v>
      </c>
    </row>
    <row r="6" spans="2:9" ht="38.25" customHeight="1" x14ac:dyDescent="0.25">
      <c r="D6" s="37" t="s">
        <v>22</v>
      </c>
      <c r="E6" s="36" t="s">
        <v>23</v>
      </c>
      <c r="F6" s="36"/>
    </row>
    <row r="7" spans="2:9" ht="53.25" customHeight="1" x14ac:dyDescent="0.25">
      <c r="D7" s="34" t="s">
        <v>13</v>
      </c>
      <c r="E7" s="35">
        <v>1</v>
      </c>
    </row>
    <row r="8" spans="2:9" x14ac:dyDescent="0.25">
      <c r="D8" s="34"/>
      <c r="E8" s="35"/>
    </row>
    <row r="9" spans="2:9" x14ac:dyDescent="0.25">
      <c r="D9" s="10"/>
    </row>
    <row r="11" spans="2:9" x14ac:dyDescent="0.25">
      <c r="D11" s="2" t="s">
        <v>12</v>
      </c>
    </row>
    <row r="12" spans="2:9" x14ac:dyDescent="0.25">
      <c r="D12" s="2"/>
    </row>
    <row r="14" spans="2:9" s="25" customFormat="1" x14ac:dyDescent="0.25">
      <c r="B14" s="18" t="s">
        <v>2</v>
      </c>
      <c r="C14" s="18" t="s">
        <v>3</v>
      </c>
      <c r="D14" s="18" t="s">
        <v>20</v>
      </c>
      <c r="E14" s="18" t="s">
        <v>4</v>
      </c>
      <c r="F14" s="18" t="s">
        <v>17</v>
      </c>
      <c r="G14" s="18" t="s">
        <v>18</v>
      </c>
      <c r="H14" s="26" t="s">
        <v>19</v>
      </c>
      <c r="I14" s="4" t="s">
        <v>5</v>
      </c>
    </row>
    <row r="15" spans="2:9" x14ac:dyDescent="0.25">
      <c r="B15" s="5" t="s">
        <v>6</v>
      </c>
      <c r="C15" s="5">
        <v>1</v>
      </c>
      <c r="D15" s="7">
        <v>1049651604</v>
      </c>
      <c r="E15" s="6" t="s">
        <v>24</v>
      </c>
      <c r="F15" s="5">
        <f>+'Proponente 1'!F6</f>
        <v>10</v>
      </c>
      <c r="G15" s="5">
        <v>34</v>
      </c>
      <c r="H15" s="8">
        <v>29</v>
      </c>
      <c r="I15" s="5">
        <f>+H15+G15+F15</f>
        <v>73</v>
      </c>
    </row>
    <row r="16" spans="2:9" x14ac:dyDescent="0.25">
      <c r="D16" s="3"/>
    </row>
  </sheetData>
  <mergeCells count="4">
    <mergeCell ref="D3:F3"/>
    <mergeCell ref="D7:D8"/>
    <mergeCell ref="E7:E8"/>
    <mergeCell ref="E6:F6"/>
  </mergeCells>
  <conditionalFormatting sqref="I14">
    <cfRule type="cellIs" dxfId="1" priority="3" operator="equal">
      <formula>"No cumple"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F6"/>
  <sheetViews>
    <sheetView showGridLines="0" zoomScale="85" zoomScaleNormal="85" workbookViewId="0">
      <selection activeCell="F5" sqref="F5"/>
    </sheetView>
  </sheetViews>
  <sheetFormatPr baseColWidth="10" defaultColWidth="11.42578125" defaultRowHeight="16.5" x14ac:dyDescent="0.3"/>
  <cols>
    <col min="3" max="3" width="58.42578125" customWidth="1"/>
    <col min="4" max="4" width="14.42578125" style="16" customWidth="1"/>
    <col min="5" max="5" width="14.28515625" style="16" bestFit="1" customWidth="1"/>
    <col min="6" max="6" width="11.5703125" style="24" customWidth="1"/>
  </cols>
  <sheetData>
    <row r="1" spans="2:6" ht="17.25" customHeight="1" x14ac:dyDescent="0.25">
      <c r="B1" s="27" t="s">
        <v>7</v>
      </c>
      <c r="C1" s="28"/>
      <c r="D1" s="28"/>
      <c r="E1" s="28"/>
      <c r="F1" s="29"/>
    </row>
    <row r="2" spans="2:6" ht="16.5" customHeight="1" thickBot="1" x14ac:dyDescent="0.3">
      <c r="B2" s="30"/>
      <c r="C2" s="31"/>
      <c r="D2" s="31"/>
      <c r="E2" s="31"/>
      <c r="F2" s="32"/>
    </row>
    <row r="3" spans="2:6" s="19" customFormat="1" ht="37.5" customHeight="1" x14ac:dyDescent="0.25">
      <c r="B3" s="15"/>
      <c r="C3" s="15" t="s">
        <v>8</v>
      </c>
      <c r="D3" s="17" t="s">
        <v>14</v>
      </c>
      <c r="E3" s="17" t="s">
        <v>15</v>
      </c>
      <c r="F3" s="17" t="s">
        <v>16</v>
      </c>
    </row>
    <row r="4" spans="2:6" ht="28.5" x14ac:dyDescent="0.25">
      <c r="B4" s="13" t="s">
        <v>9</v>
      </c>
      <c r="C4" s="14" t="s">
        <v>25</v>
      </c>
      <c r="D4" s="12">
        <v>44593</v>
      </c>
      <c r="E4" s="12">
        <v>44774</v>
      </c>
      <c r="F4" s="11">
        <v>5</v>
      </c>
    </row>
    <row r="5" spans="2:6" ht="99.75" x14ac:dyDescent="0.25">
      <c r="B5" s="13" t="s">
        <v>10</v>
      </c>
      <c r="C5" s="14" t="s">
        <v>26</v>
      </c>
      <c r="D5" s="12">
        <v>45951</v>
      </c>
      <c r="E5" s="12">
        <v>46132</v>
      </c>
      <c r="F5" s="11">
        <v>5</v>
      </c>
    </row>
    <row r="6" spans="2:6" x14ac:dyDescent="0.3">
      <c r="B6" s="20"/>
      <c r="C6" s="20"/>
      <c r="D6" s="21"/>
      <c r="E6" s="22"/>
      <c r="F6" s="23">
        <f>+SUM(F4:F5)</f>
        <v>10</v>
      </c>
    </row>
  </sheetData>
  <mergeCells count="1">
    <mergeCell ref="B1:F2"/>
  </mergeCells>
  <conditionalFormatting sqref="D4:E5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 017-026</vt:lpstr>
      <vt:lpstr>Proponente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2026-04-01T13:17:26Z</dcterms:modified>
  <cp:category/>
  <cp:contentStatus/>
</cp:coreProperties>
</file>