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NEGOCIOS FIDUCIARIOS\02. NEGOCIOS VIGENTES\125249 P.A. CENIT PUEBLO AWA - OBRAS POR IMPUESTOS\14. Procesos de Selección\Apoyos a la Gerencia\Apoyo Técnico (023)\08. Informe Req. Ponderables\"/>
    </mc:Choice>
  </mc:AlternateContent>
  <xr:revisionPtr revIDLastSave="0" documentId="13_ncr:1_{6FF58BB4-C17B-41A3-9FAA-38F845A89665}" xr6:coauthVersionLast="47" xr6:coauthVersionMax="47" xr10:uidLastSave="{00000000-0000-0000-0000-000000000000}"/>
  <bookViews>
    <workbookView xWindow="-120" yWindow="-120" windowWidth="29040" windowHeight="15720" xr2:uid="{E171CA63-B81F-4CA2-9D28-7D5DD64CBB4B}"/>
  </bookViews>
  <sheets>
    <sheet name="PONDERABLES 023-026" sheetId="1" r:id="rId1"/>
    <sheet name="Proponente 1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F12" i="3" l="1"/>
  <c r="C2" i="3"/>
  <c r="B2" i="3"/>
  <c r="G12" i="3" l="1"/>
</calcChain>
</file>

<file path=xl/sharedStrings.xml><?xml version="1.0" encoding="utf-8"?>
<sst xmlns="http://schemas.openxmlformats.org/spreadsheetml/2006/main" count="31" uniqueCount="31">
  <si>
    <t>FIDUCIARIA COLOMBIANA DE COMERCIO EXTERIOR S.A.</t>
  </si>
  <si>
    <t>CONOVOCATORIA</t>
  </si>
  <si>
    <t>FIDEICOMISO</t>
  </si>
  <si>
    <t>Item</t>
  </si>
  <si>
    <t>PROPONENTE</t>
  </si>
  <si>
    <t>TOTAL PONDERABLE</t>
  </si>
  <si>
    <t>Acreditación experiencia adicional</t>
  </si>
  <si>
    <t>Objeto</t>
  </si>
  <si>
    <t>Contrato 1</t>
  </si>
  <si>
    <t>Contrato 2</t>
  </si>
  <si>
    <t>EVALUACIÓN REQUISITOS PONDERABLES</t>
  </si>
  <si>
    <t>CRITERIOS DE EVALUACIÓN Y CALIFICACIÓN DE PROPUESTA</t>
  </si>
  <si>
    <t>PROPONENTES CON REQUISITOS HABILITANTES CUMPLIDOS</t>
  </si>
  <si>
    <t>Fecha de Inicio</t>
  </si>
  <si>
    <t>Fecha de Terminación</t>
  </si>
  <si>
    <t>Experiencia Adicional</t>
  </si>
  <si>
    <t>Prueba Técnica</t>
  </si>
  <si>
    <t>Entrevista</t>
  </si>
  <si>
    <t>ID</t>
  </si>
  <si>
    <t>Contrato 3</t>
  </si>
  <si>
    <t>Contrato 4</t>
  </si>
  <si>
    <t>Contrato 5</t>
  </si>
  <si>
    <t>Años certificados Experiencia adicional</t>
  </si>
  <si>
    <t xml:space="preserve">PATRIMONIO AUTÓNOMO CENIT PUEBLO AWA – OBRAS POR IMPUESTOS
</t>
  </si>
  <si>
    <t>Cálculo de puntaje experiencia adicional según términos de referencia</t>
  </si>
  <si>
    <t>Días</t>
  </si>
  <si>
    <t>Años</t>
  </si>
  <si>
    <t>0*</t>
  </si>
  <si>
    <t>* Los contratos presentados para acreditar la experiencia adicional pertenecen a contratos con fecha posterior a los presentados como experiencia mínima por ende no se otorga puntaje</t>
  </si>
  <si>
    <t>023 - 2026</t>
  </si>
  <si>
    <t>ANA ROCÍO MARTÍNEZ VILLAMIL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</si>
</sst>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Times New Roman"/>
      <family val="1"/>
    </font>
    <font>
      <b/>
      <sz val="11"/>
      <color theme="0"/>
      <name val="Aptos Narrow"/>
      <family val="2"/>
      <scheme val="minor"/>
    </font>
    <font>
      <sz val="11"/>
      <color theme="1"/>
      <name val="Segoe UI Semilight"/>
      <family val="2"/>
    </font>
    <font>
      <sz val="10"/>
      <color theme="1"/>
      <name val="Segoe UI Semilight"/>
      <family val="2"/>
    </font>
    <font>
      <b/>
      <sz val="11"/>
      <color theme="0"/>
      <name val="Segoe UI Semilight"/>
      <family val="2"/>
    </font>
    <font>
      <b/>
      <sz val="12"/>
      <color theme="1"/>
      <name val="Segoe UI Semilight"/>
      <family val="2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theme="1"/>
      <name val="Segoe UI Semilight"/>
      <family val="2"/>
    </font>
    <font>
      <b/>
      <sz val="11"/>
      <name val="Segoe UI Semilight"/>
      <family val="2"/>
    </font>
    <font>
      <b/>
      <sz val="11"/>
      <color rgb="FFFFFFFF"/>
      <name val="Segoe UI Semilight"/>
      <family val="2"/>
    </font>
    <font>
      <i/>
      <sz val="11"/>
      <color theme="1"/>
      <name val="Segoe UI Semi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rgb="FF10486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52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4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14" fontId="9" fillId="0" borderId="1" xfId="0" applyNumberFormat="1" applyFont="1" applyBorder="1" applyAlignment="1">
      <alignment vertical="center"/>
    </xf>
    <xf numFmtId="14" fontId="9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4" fillId="0" borderId="0" xfId="0" applyFont="1" applyAlignment="1">
      <alignment vertical="center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3" fillId="0" borderId="0" xfId="0" applyFont="1"/>
    <xf numFmtId="0" fontId="4" fillId="0" borderId="0" xfId="0" applyFont="1" applyAlignment="1">
      <alignment horizontal="left"/>
    </xf>
    <xf numFmtId="0" fontId="4" fillId="0" borderId="1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6" fillId="2" borderId="1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3" fontId="1" fillId="0" borderId="16" xfId="0" applyNumberFormat="1" applyFont="1" applyBorder="1"/>
    <xf numFmtId="0" fontId="1" fillId="0" borderId="17" xfId="0" applyFont="1" applyBorder="1" applyAlignment="1">
      <alignment horizontal="left"/>
    </xf>
    <xf numFmtId="3" fontId="5" fillId="0" borderId="1" xfId="0" applyNumberFormat="1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 wrapText="1"/>
    </xf>
    <xf numFmtId="0" fontId="0" fillId="4" borderId="6" xfId="0" applyFill="1" applyBorder="1"/>
    <xf numFmtId="0" fontId="0" fillId="4" borderId="7" xfId="0" applyFill="1" applyBorder="1"/>
    <xf numFmtId="0" fontId="4" fillId="4" borderId="7" xfId="0" applyFont="1" applyFill="1" applyBorder="1"/>
    <xf numFmtId="0" fontId="6" fillId="4" borderId="7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 vertical="center"/>
    </xf>
    <xf numFmtId="2" fontId="6" fillId="4" borderId="8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/>
    </xf>
    <xf numFmtId="14" fontId="9" fillId="0" borderId="1" xfId="0" applyNumberFormat="1" applyFont="1" applyFill="1" applyBorder="1" applyAlignment="1">
      <alignment vertical="center"/>
    </xf>
    <xf numFmtId="14" fontId="9" fillId="0" borderId="1" xfId="0" applyNumberFormat="1" applyFont="1" applyFill="1" applyBorder="1" applyAlignment="1">
      <alignment horizontal="center" vertical="center"/>
    </xf>
  </cellXfs>
  <cellStyles count="3">
    <cellStyle name="Moneda 2" xfId="2" xr:uid="{746B484E-6EA7-4890-A5A2-A50E90D2ECFD}"/>
    <cellStyle name="Normal" xfId="0" builtinId="0"/>
    <cellStyle name="Normal 2" xfId="1" xr:uid="{C216AAA5-3A46-4C57-9079-92807E31DEDC}"/>
  </cellStyles>
  <dxfs count="2">
    <dxf>
      <font>
        <b/>
        <i val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11205</xdr:colOff>
      <xdr:row>18</xdr:row>
      <xdr:rowOff>70971</xdr:rowOff>
    </xdr:from>
    <xdr:to>
      <xdr:col>4</xdr:col>
      <xdr:colOff>1464730</xdr:colOff>
      <xdr:row>23</xdr:row>
      <xdr:rowOff>98294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8CB3FE-3AE6-4130-8B0F-25847F94A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176" y="5449795"/>
          <a:ext cx="5823819" cy="10918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D9187-E3C3-444F-A8DB-712429680A32}">
  <sheetPr>
    <tabColor rgb="FFFFFF00"/>
  </sheetPr>
  <dimension ref="B2:I24"/>
  <sheetViews>
    <sheetView showGridLines="0" tabSelected="1" zoomScale="85" zoomScaleNormal="85" workbookViewId="0">
      <selection activeCell="F26" sqref="F26"/>
    </sheetView>
  </sheetViews>
  <sheetFormatPr baseColWidth="10" defaultColWidth="11.42578125" defaultRowHeight="16.5" x14ac:dyDescent="0.3"/>
  <cols>
    <col min="1" max="1" width="4.85546875" style="2" customWidth="1"/>
    <col min="2" max="2" width="6.5703125" style="10" customWidth="1"/>
    <col min="3" max="3" width="13.140625" style="2" bestFit="1" customWidth="1"/>
    <col min="4" max="4" width="45.85546875" style="2" customWidth="1"/>
    <col min="5" max="5" width="23.7109375" style="2" customWidth="1"/>
    <col min="6" max="6" width="14.42578125" style="2" customWidth="1"/>
    <col min="7" max="7" width="12.7109375" style="2" customWidth="1"/>
    <col min="8" max="8" width="14.140625" style="10" customWidth="1"/>
    <col min="9" max="9" width="15.7109375" style="2" customWidth="1"/>
    <col min="10" max="16384" width="11.42578125" style="2"/>
  </cols>
  <sheetData>
    <row r="2" spans="2:9" x14ac:dyDescent="0.3">
      <c r="D2" s="11" t="s">
        <v>0</v>
      </c>
    </row>
    <row r="3" spans="2:9" x14ac:dyDescent="0.3">
      <c r="D3" s="11" t="s">
        <v>10</v>
      </c>
      <c r="E3" s="11"/>
      <c r="F3" s="11"/>
    </row>
    <row r="5" spans="2:9" x14ac:dyDescent="0.3">
      <c r="D5" s="12" t="s">
        <v>1</v>
      </c>
      <c r="E5" s="2" t="s">
        <v>29</v>
      </c>
    </row>
    <row r="6" spans="2:9" ht="36.75" customHeight="1" x14ac:dyDescent="0.3">
      <c r="D6" s="17" t="s">
        <v>2</v>
      </c>
      <c r="E6" s="13" t="s">
        <v>23</v>
      </c>
    </row>
    <row r="7" spans="2:9" ht="46.5" customHeight="1" x14ac:dyDescent="0.3">
      <c r="D7" s="18" t="s">
        <v>12</v>
      </c>
      <c r="E7" s="5">
        <v>1</v>
      </c>
    </row>
    <row r="8" spans="2:9" x14ac:dyDescent="0.3">
      <c r="D8" s="14"/>
      <c r="E8" s="5"/>
    </row>
    <row r="9" spans="2:9" x14ac:dyDescent="0.3">
      <c r="D9" s="14"/>
    </row>
    <row r="10" spans="2:9" x14ac:dyDescent="0.3">
      <c r="D10" s="12" t="s">
        <v>11</v>
      </c>
    </row>
    <row r="11" spans="2:9" x14ac:dyDescent="0.3">
      <c r="C11" s="12"/>
    </row>
    <row r="12" spans="2:9" ht="17.25" thickBot="1" x14ac:dyDescent="0.35"/>
    <row r="13" spans="2:9" s="15" customFormat="1" ht="43.5" customHeight="1" thickBot="1" x14ac:dyDescent="0.3">
      <c r="B13" s="26" t="s">
        <v>3</v>
      </c>
      <c r="C13" s="27" t="s">
        <v>18</v>
      </c>
      <c r="D13" s="27" t="s">
        <v>4</v>
      </c>
      <c r="E13" s="16" t="s">
        <v>22</v>
      </c>
      <c r="F13" s="28" t="s">
        <v>15</v>
      </c>
      <c r="G13" s="28" t="s">
        <v>16</v>
      </c>
      <c r="H13" s="28" t="s">
        <v>17</v>
      </c>
      <c r="I13" s="29" t="s">
        <v>5</v>
      </c>
    </row>
    <row r="14" spans="2:9" x14ac:dyDescent="0.3">
      <c r="B14" s="21">
        <v>1</v>
      </c>
      <c r="C14" s="22">
        <v>23556754</v>
      </c>
      <c r="D14" s="23" t="s">
        <v>30</v>
      </c>
      <c r="E14" s="49">
        <v>0</v>
      </c>
      <c r="F14" s="24" t="s">
        <v>27</v>
      </c>
      <c r="G14" s="24">
        <v>35</v>
      </c>
      <c r="H14" s="24">
        <v>35</v>
      </c>
      <c r="I14" s="25">
        <f>+G14+H14</f>
        <v>70</v>
      </c>
    </row>
    <row r="16" spans="2:9" x14ac:dyDescent="0.3">
      <c r="B16" s="19" t="s">
        <v>28</v>
      </c>
      <c r="C16" s="10"/>
      <c r="H16" s="2"/>
      <c r="I16" s="10"/>
    </row>
    <row r="17" spans="2:9" x14ac:dyDescent="0.3">
      <c r="C17" s="10"/>
      <c r="H17" s="2"/>
      <c r="I17" s="10"/>
    </row>
    <row r="18" spans="2:9" x14ac:dyDescent="0.3">
      <c r="B18" s="20" t="s">
        <v>24</v>
      </c>
      <c r="C18" s="20"/>
      <c r="H18" s="2"/>
      <c r="I18" s="10"/>
    </row>
    <row r="19" spans="2:9" x14ac:dyDescent="0.3">
      <c r="C19" s="10"/>
      <c r="H19" s="2"/>
      <c r="I19" s="10"/>
    </row>
    <row r="20" spans="2:9" x14ac:dyDescent="0.3">
      <c r="C20" s="10"/>
      <c r="H20" s="2"/>
      <c r="I20" s="10"/>
    </row>
    <row r="21" spans="2:9" x14ac:dyDescent="0.3">
      <c r="C21" s="10"/>
      <c r="H21" s="2"/>
      <c r="I21" s="10"/>
    </row>
    <row r="22" spans="2:9" x14ac:dyDescent="0.3">
      <c r="C22" s="10"/>
      <c r="H22" s="2"/>
      <c r="I22" s="10"/>
    </row>
    <row r="23" spans="2:9" x14ac:dyDescent="0.3">
      <c r="C23" s="10"/>
      <c r="H23" s="2"/>
      <c r="I23" s="10"/>
    </row>
    <row r="24" spans="2:9" x14ac:dyDescent="0.3">
      <c r="C24" s="10"/>
      <c r="H24" s="2"/>
      <c r="I24" s="10"/>
    </row>
  </sheetData>
  <conditionalFormatting sqref="I13">
    <cfRule type="cellIs" dxfId="1" priority="3" operator="equal">
      <formula>"No cumple"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2BFBD-1C64-4061-81BB-674AB85BB421}">
  <dimension ref="B1:G12"/>
  <sheetViews>
    <sheetView showGridLines="0" zoomScale="85" zoomScaleNormal="85" workbookViewId="0">
      <selection activeCell="D19" sqref="D19"/>
    </sheetView>
  </sheetViews>
  <sheetFormatPr baseColWidth="10" defaultColWidth="11.42578125" defaultRowHeight="16.5" x14ac:dyDescent="0.3"/>
  <cols>
    <col min="2" max="2" width="13.7109375" customWidth="1"/>
    <col min="3" max="3" width="60.28515625" customWidth="1"/>
    <col min="4" max="4" width="14.42578125" style="2" customWidth="1"/>
    <col min="5" max="7" width="16.42578125" style="10" customWidth="1"/>
  </cols>
  <sheetData>
    <row r="1" spans="2:7" ht="17.25" thickBot="1" x14ac:dyDescent="0.35"/>
    <row r="2" spans="2:7" ht="17.25" thickBot="1" x14ac:dyDescent="0.35">
      <c r="B2" s="30">
        <f>+'PONDERABLES 023-026'!C14</f>
        <v>23556754</v>
      </c>
      <c r="C2" s="31" t="str">
        <f>+'PONDERABLES 023-026'!D14</f>
        <v>ANA ROCÍO MARTÍNEZ VILLAMIL</v>
      </c>
    </row>
    <row r="3" spans="2:7" ht="17.25" thickBot="1" x14ac:dyDescent="0.35"/>
    <row r="4" spans="2:7" ht="17.25" customHeight="1" x14ac:dyDescent="0.25">
      <c r="B4" s="43" t="s">
        <v>6</v>
      </c>
      <c r="C4" s="44"/>
      <c r="D4" s="44"/>
      <c r="E4" s="44"/>
      <c r="F4" s="44"/>
      <c r="G4" s="45"/>
    </row>
    <row r="5" spans="2:7" ht="16.5" customHeight="1" thickBot="1" x14ac:dyDescent="0.3">
      <c r="B5" s="46"/>
      <c r="C5" s="47"/>
      <c r="D5" s="47"/>
      <c r="E5" s="47"/>
      <c r="F5" s="47"/>
      <c r="G5" s="48"/>
    </row>
    <row r="6" spans="2:7" s="4" customFormat="1" ht="37.5" customHeight="1" x14ac:dyDescent="0.25">
      <c r="B6" s="33"/>
      <c r="C6" s="1" t="s">
        <v>7</v>
      </c>
      <c r="D6" s="3" t="s">
        <v>13</v>
      </c>
      <c r="E6" s="3" t="s">
        <v>14</v>
      </c>
      <c r="F6" s="3" t="s">
        <v>25</v>
      </c>
      <c r="G6" s="34" t="s">
        <v>26</v>
      </c>
    </row>
    <row r="7" spans="2:7" ht="15" x14ac:dyDescent="0.25">
      <c r="B7" s="35" t="s">
        <v>8</v>
      </c>
      <c r="C7" s="6"/>
      <c r="D7" s="8"/>
      <c r="E7" s="9"/>
      <c r="F7" s="32"/>
      <c r="G7" s="36"/>
    </row>
    <row r="8" spans="2:7" ht="15" x14ac:dyDescent="0.25">
      <c r="B8" s="35" t="s">
        <v>9</v>
      </c>
      <c r="C8" s="6"/>
      <c r="D8" s="8"/>
      <c r="E8" s="9"/>
      <c r="F8" s="32"/>
      <c r="G8" s="36"/>
    </row>
    <row r="9" spans="2:7" ht="15" x14ac:dyDescent="0.25">
      <c r="B9" s="35" t="s">
        <v>19</v>
      </c>
      <c r="C9" s="7"/>
      <c r="D9" s="8"/>
      <c r="E9" s="9"/>
      <c r="F9" s="32"/>
      <c r="G9" s="36"/>
    </row>
    <row r="10" spans="2:7" ht="15" x14ac:dyDescent="0.25">
      <c r="B10" s="35" t="s">
        <v>20</v>
      </c>
      <c r="C10" s="7"/>
      <c r="D10" s="8"/>
      <c r="E10" s="9"/>
      <c r="F10" s="32"/>
      <c r="G10" s="36"/>
    </row>
    <row r="11" spans="2:7" ht="15" x14ac:dyDescent="0.25">
      <c r="B11" s="35" t="s">
        <v>21</v>
      </c>
      <c r="C11" s="7"/>
      <c r="D11" s="50"/>
      <c r="E11" s="51"/>
      <c r="F11" s="32"/>
      <c r="G11" s="36"/>
    </row>
    <row r="12" spans="2:7" ht="17.25" thickBot="1" x14ac:dyDescent="0.35">
      <c r="B12" s="37"/>
      <c r="C12" s="38"/>
      <c r="D12" s="39"/>
      <c r="E12" s="40"/>
      <c r="F12" s="41">
        <f t="shared" ref="F12:G12" si="0">+SUM(F7:F11)</f>
        <v>0</v>
      </c>
      <c r="G12" s="42">
        <f t="shared" si="0"/>
        <v>0</v>
      </c>
    </row>
  </sheetData>
  <mergeCells count="1">
    <mergeCell ref="B4:G5"/>
  </mergeCells>
  <phoneticPr fontId="8" type="noConversion"/>
  <conditionalFormatting sqref="D7:G11">
    <cfRule type="cellIs" dxfId="0" priority="1" stopIfTrue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PONDERABLES 023-026</vt:lpstr>
      <vt:lpstr>Proponente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Jhonny Elias Ardila Rodriguez</dc:creator>
  <cp:keywords/>
  <dc:description/>
  <cp:lastModifiedBy>Sandra Milena Maldonado Moreno</cp:lastModifiedBy>
  <cp:revision/>
  <dcterms:created xsi:type="dcterms:W3CDTF">2025-09-29T17:51:16Z</dcterms:created>
  <dcterms:modified xsi:type="dcterms:W3CDTF">2026-06-11T22:23:29Z</dcterms:modified>
  <cp:category/>
  <cp:contentStatus/>
</cp:coreProperties>
</file>